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galithepot/Desktop/4. ENSEIGNEMENT/UNIVERSITÉ DE BORDEAUX/MIAGE marketing et stats/"/>
    </mc:Choice>
  </mc:AlternateContent>
  <xr:revisionPtr revIDLastSave="0" documentId="13_ncr:1_{EE9604DD-009A-7441-8F31-9E2FC95B275A}" xr6:coauthVersionLast="47" xr6:coauthVersionMax="47" xr10:uidLastSave="{00000000-0000-0000-0000-000000000000}"/>
  <bookViews>
    <workbookView xWindow="360" yWindow="500" windowWidth="28440" windowHeight="16060" xr2:uid="{723C6ADC-7695-C744-B0E0-4D7F2F701E69}"/>
  </bookViews>
  <sheets>
    <sheet name="Données brutes" sheetId="1" r:id="rId1"/>
    <sheet name="Traitement" sheetId="2" r:id="rId2"/>
    <sheet name="TCD" sheetId="3" r:id="rId3"/>
  </sheets>
  <definedNames>
    <definedName name="_xlnm.Print_Area" localSheetId="0">'Données brutes'!$A$1:$E$31</definedName>
    <definedName name="_xlnm.Print_Area" localSheetId="2">TCD!$A$1:$B$28</definedName>
    <definedName name="_xlnm.Print_Area" localSheetId="1">Traitement!$A$1:$J$32</definedName>
  </definedNames>
  <calcPr calcId="191029"/>
  <pivotCaches>
    <pivotCache cacheId="2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" i="2"/>
  <c r="E3" i="2"/>
  <c r="F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</calcChain>
</file>

<file path=xl/sharedStrings.xml><?xml version="1.0" encoding="utf-8"?>
<sst xmlns="http://schemas.openxmlformats.org/spreadsheetml/2006/main" count="165" uniqueCount="80">
  <si>
    <t>Prénom</t>
  </si>
  <si>
    <t>Nom</t>
  </si>
  <si>
    <t>Date du dernier achat</t>
  </si>
  <si>
    <t>date de fin</t>
  </si>
  <si>
    <t>Distance date</t>
  </si>
  <si>
    <t>Nombre d'achats réalisés</t>
  </si>
  <si>
    <t>Montant moyen par achat (€)</t>
  </si>
  <si>
    <t>Danielle</t>
  </si>
  <si>
    <t>Johnson</t>
  </si>
  <si>
    <t>John</t>
  </si>
  <si>
    <t>Taylor</t>
  </si>
  <si>
    <t>Erica</t>
  </si>
  <si>
    <t>Mcclain</t>
  </si>
  <si>
    <t>Brittany</t>
  </si>
  <si>
    <t>Jeffery</t>
  </si>
  <si>
    <t>Wagner</t>
  </si>
  <si>
    <t>Anna</t>
  </si>
  <si>
    <t>Baldwin</t>
  </si>
  <si>
    <t>Amy</t>
  </si>
  <si>
    <t>Robinson</t>
  </si>
  <si>
    <t>Joshua</t>
  </si>
  <si>
    <t>Booth</t>
  </si>
  <si>
    <t>Linda</t>
  </si>
  <si>
    <t>Wolfe</t>
  </si>
  <si>
    <t>Lewis</t>
  </si>
  <si>
    <t>Matthew</t>
  </si>
  <si>
    <t>Davis</t>
  </si>
  <si>
    <t>Michael</t>
  </si>
  <si>
    <t>Cooper</t>
  </si>
  <si>
    <t>Lindsay</t>
  </si>
  <si>
    <t>Blair</t>
  </si>
  <si>
    <t>David</t>
  </si>
  <si>
    <t>Nielsen</t>
  </si>
  <si>
    <t>Andrea</t>
  </si>
  <si>
    <t>Calderon</t>
  </si>
  <si>
    <t>Nicole</t>
  </si>
  <si>
    <t>Ward</t>
  </si>
  <si>
    <t>Janet</t>
  </si>
  <si>
    <t>Williams</t>
  </si>
  <si>
    <t>Kendra</t>
  </si>
  <si>
    <t>Galloway</t>
  </si>
  <si>
    <t>Jesse</t>
  </si>
  <si>
    <t>Garcia</t>
  </si>
  <si>
    <t>Shawn</t>
  </si>
  <si>
    <t>Flowers</t>
  </si>
  <si>
    <t>Mitchell</t>
  </si>
  <si>
    <t>Clark</t>
  </si>
  <si>
    <t>Jacqueline</t>
  </si>
  <si>
    <t>Sutton</t>
  </si>
  <si>
    <t>Chelsea</t>
  </si>
  <si>
    <t>Jackson</t>
  </si>
  <si>
    <t>Ford</t>
  </si>
  <si>
    <t>Veronica</t>
  </si>
  <si>
    <t>Bowman</t>
  </si>
  <si>
    <t>Jeffrey</t>
  </si>
  <si>
    <t>Nguyen</t>
  </si>
  <si>
    <t>Kimberly</t>
  </si>
  <si>
    <t>Perez</t>
  </si>
  <si>
    <t>Morales</t>
  </si>
  <si>
    <t>Jason</t>
  </si>
  <si>
    <t>Hahn</t>
  </si>
  <si>
    <t>Jennifer</t>
  </si>
  <si>
    <t>Segment Récence</t>
  </si>
  <si>
    <t>Segment Fréquence</t>
  </si>
  <si>
    <t>Segment montant</t>
  </si>
  <si>
    <t>Critères</t>
  </si>
  <si>
    <t>Si récence &lt;6 mois =actif, sinon passif</t>
  </si>
  <si>
    <t>Si nb achat &lt;5 = occasionnel ; [5-10] = régulier ; &gt;10 = fréquent</t>
  </si>
  <si>
    <t>Si montant &lt;90 = petit ; [90-140] = moyen ; &gt;150 = élevé</t>
  </si>
  <si>
    <t>Étiquettes de lignes</t>
  </si>
  <si>
    <t>actif</t>
  </si>
  <si>
    <t>passif</t>
  </si>
  <si>
    <t>Total général</t>
  </si>
  <si>
    <t>fréquent</t>
  </si>
  <si>
    <t>occasionnel</t>
  </si>
  <si>
    <t>régulier</t>
  </si>
  <si>
    <t>élevé</t>
  </si>
  <si>
    <t>moyen</t>
  </si>
  <si>
    <t>petit</t>
  </si>
  <si>
    <t>Nombre de 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</si>
</sst>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b/>
      <sz val="11"/>
      <color indexed="8"/>
      <name val="Times Roman"/>
    </font>
    <font>
      <sz val="11"/>
      <color indexed="8"/>
      <name val="Times Roman"/>
    </font>
    <font>
      <sz val="11"/>
      <color rgb="FF000000"/>
      <name val="Times Roman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2" borderId="1" xfId="0" applyNumberFormat="1" applyFont="1" applyFill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top"/>
    </xf>
    <xf numFmtId="49" fontId="1" fillId="3" borderId="1" xfId="0" applyNumberFormat="1" applyFont="1" applyFill="1" applyBorder="1" applyAlignment="1">
      <alignment vertical="top"/>
    </xf>
    <xf numFmtId="49" fontId="1" fillId="2" borderId="2" xfId="0" applyNumberFormat="1" applyFont="1" applyFill="1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49" fontId="1" fillId="2" borderId="3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gali THEPOT" refreshedDate="45532.910585995371" createdVersion="7" refreshedVersion="7" minRefreshableVersion="3" recordCount="30" xr:uid="{583D1A54-C6B6-0847-AB8D-2D11DEF633F3}">
  <cacheSource type="worksheet">
    <worksheetSource ref="A2:J32" sheet="Traitement"/>
  </cacheSource>
  <cacheFields count="10">
    <cacheField name="Prénom" numFmtId="49">
      <sharedItems/>
    </cacheField>
    <cacheField name="Nom" numFmtId="49">
      <sharedItems count="28">
        <s v="Johnson"/>
        <s v="Taylor"/>
        <s v="Mcclain"/>
        <s v="Wagner"/>
        <s v="Baldwin"/>
        <s v="Robinson"/>
        <s v="Booth"/>
        <s v="Wolfe"/>
        <s v="Lewis"/>
        <s v="Davis"/>
        <s v="Cooper"/>
        <s v="Blair"/>
        <s v="Nielsen"/>
        <s v="Calderon"/>
        <s v="Ward"/>
        <s v="Williams"/>
        <s v="Galloway"/>
        <s v="Garcia"/>
        <s v="Flowers"/>
        <s v="Clark"/>
        <s v="Sutton"/>
        <s v="Jackson"/>
        <s v="Ford"/>
        <s v="Bowman"/>
        <s v="Nguyen"/>
        <s v="Perez"/>
        <s v="Morales"/>
        <s v="Hahn"/>
      </sharedItems>
    </cacheField>
    <cacheField name="Date du dernier achat" numFmtId="14">
      <sharedItems containsSemiMixedTypes="0" containsNonDate="0" containsDate="1" containsString="0" minDate="2021-06-19T00:00:00" maxDate="2024-01-10T00:00:00"/>
    </cacheField>
    <cacheField name="date de fin" numFmtId="14">
      <sharedItems containsSemiMixedTypes="0" containsNonDate="0" containsDate="1" containsString="0" minDate="2024-01-15T00:00:00" maxDate="2024-01-16T00:00:00"/>
    </cacheField>
    <cacheField name="Distance date" numFmtId="49">
      <sharedItems containsSemiMixedTypes="0" containsString="0" containsNumber="1" containsInteger="1" minValue="6" maxValue="940"/>
    </cacheField>
    <cacheField name="Segment Récence" numFmtId="0">
      <sharedItems count="2">
        <s v="actif"/>
        <s v="passif"/>
      </sharedItems>
    </cacheField>
    <cacheField name="Nombre d'achats réalisés" numFmtId="0">
      <sharedItems containsSemiMixedTypes="0" containsString="0" containsNumber="1" containsInteger="1" minValue="1" maxValue="15"/>
    </cacheField>
    <cacheField name="Segment Fréquence" numFmtId="0">
      <sharedItems count="3">
        <s v="régulier"/>
        <s v="occasionnel"/>
        <s v="fréquent"/>
      </sharedItems>
    </cacheField>
    <cacheField name="Montant moyen par achat (€)" numFmtId="49">
      <sharedItems containsSemiMixedTypes="0" containsString="0" containsNumber="1" minValue="54.04" maxValue="194.48"/>
    </cacheField>
    <cacheField name="Segment montant" numFmtId="0">
      <sharedItems count="3">
        <s v="moyen"/>
        <s v="petit"/>
        <s v="élevé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Danielle"/>
    <x v="0"/>
    <d v="2023-12-12T00:00:00"/>
    <d v="2024-01-15T00:00:00"/>
    <n v="34"/>
    <x v="0"/>
    <n v="10"/>
    <x v="0"/>
    <n v="119.93"/>
    <x v="0"/>
  </r>
  <r>
    <s v="John"/>
    <x v="1"/>
    <d v="2023-06-10T00:00:00"/>
    <d v="2024-01-15T00:00:00"/>
    <n v="219"/>
    <x v="1"/>
    <n v="6"/>
    <x v="0"/>
    <n v="56.99"/>
    <x v="1"/>
  </r>
  <r>
    <s v="Erica"/>
    <x v="2"/>
    <d v="2023-06-30T00:00:00"/>
    <d v="2024-01-15T00:00:00"/>
    <n v="199"/>
    <x v="1"/>
    <n v="9"/>
    <x v="0"/>
    <n v="114.43"/>
    <x v="0"/>
  </r>
  <r>
    <s v="Brittany"/>
    <x v="0"/>
    <d v="2023-03-10T00:00:00"/>
    <d v="2024-01-15T00:00:00"/>
    <n v="311"/>
    <x v="1"/>
    <n v="2"/>
    <x v="1"/>
    <n v="173.74"/>
    <x v="2"/>
  </r>
  <r>
    <s v="Jeffery"/>
    <x v="3"/>
    <d v="2023-09-07T00:00:00"/>
    <d v="2024-01-15T00:00:00"/>
    <n v="130"/>
    <x v="0"/>
    <n v="6"/>
    <x v="0"/>
    <n v="146.84"/>
    <x v="2"/>
  </r>
  <r>
    <s v="Anna"/>
    <x v="4"/>
    <d v="2022-05-26T00:00:00"/>
    <d v="2024-01-15T00:00:00"/>
    <n v="599"/>
    <x v="1"/>
    <n v="8"/>
    <x v="0"/>
    <n v="167.03"/>
    <x v="2"/>
  </r>
  <r>
    <s v="Amy"/>
    <x v="5"/>
    <d v="2023-04-12T00:00:00"/>
    <d v="2024-01-15T00:00:00"/>
    <n v="278"/>
    <x v="1"/>
    <n v="8"/>
    <x v="0"/>
    <n v="126.76"/>
    <x v="0"/>
  </r>
  <r>
    <s v="Joshua"/>
    <x v="6"/>
    <d v="2022-06-17T00:00:00"/>
    <d v="2024-01-15T00:00:00"/>
    <n v="577"/>
    <x v="1"/>
    <n v="6"/>
    <x v="0"/>
    <n v="194.48"/>
    <x v="2"/>
  </r>
  <r>
    <s v="Linda"/>
    <x v="7"/>
    <d v="2023-07-01T00:00:00"/>
    <d v="2024-01-15T00:00:00"/>
    <n v="198"/>
    <x v="1"/>
    <n v="11"/>
    <x v="2"/>
    <n v="62.86"/>
    <x v="1"/>
  </r>
  <r>
    <s v="Joshua"/>
    <x v="8"/>
    <d v="2021-06-19T00:00:00"/>
    <d v="2024-01-15T00:00:00"/>
    <n v="940"/>
    <x v="1"/>
    <n v="9"/>
    <x v="0"/>
    <n v="106.89"/>
    <x v="0"/>
  </r>
  <r>
    <s v="Matthew"/>
    <x v="9"/>
    <d v="2023-04-10T00:00:00"/>
    <d v="2024-01-15T00:00:00"/>
    <n v="280"/>
    <x v="1"/>
    <n v="1"/>
    <x v="1"/>
    <n v="107.24"/>
    <x v="0"/>
  </r>
  <r>
    <s v="Michael"/>
    <x v="10"/>
    <d v="2023-12-08T00:00:00"/>
    <d v="2024-01-15T00:00:00"/>
    <n v="38"/>
    <x v="0"/>
    <n v="3"/>
    <x v="1"/>
    <n v="158.37"/>
    <x v="2"/>
  </r>
  <r>
    <s v="Lindsay"/>
    <x v="11"/>
    <d v="2024-01-03T00:00:00"/>
    <d v="2024-01-15T00:00:00"/>
    <n v="12"/>
    <x v="0"/>
    <n v="7"/>
    <x v="0"/>
    <n v="73.12"/>
    <x v="1"/>
  </r>
  <r>
    <s v="David"/>
    <x v="12"/>
    <d v="2023-09-27T00:00:00"/>
    <d v="2024-01-15T00:00:00"/>
    <n v="110"/>
    <x v="0"/>
    <n v="6"/>
    <x v="0"/>
    <n v="129.47999999999999"/>
    <x v="0"/>
  </r>
  <r>
    <s v="Andrea"/>
    <x v="13"/>
    <d v="2023-11-21T00:00:00"/>
    <d v="2024-01-15T00:00:00"/>
    <n v="55"/>
    <x v="0"/>
    <n v="2"/>
    <x v="1"/>
    <n v="94.48"/>
    <x v="0"/>
  </r>
  <r>
    <s v="Nicole"/>
    <x v="14"/>
    <d v="2023-10-17T00:00:00"/>
    <d v="2024-01-15T00:00:00"/>
    <n v="90"/>
    <x v="0"/>
    <n v="15"/>
    <x v="2"/>
    <n v="171.93"/>
    <x v="2"/>
  </r>
  <r>
    <s v="Janet"/>
    <x v="15"/>
    <d v="2023-08-05T00:00:00"/>
    <d v="2024-01-15T00:00:00"/>
    <n v="163"/>
    <x v="0"/>
    <n v="12"/>
    <x v="2"/>
    <n v="171.09"/>
    <x v="2"/>
  </r>
  <r>
    <s v="Kendra"/>
    <x v="16"/>
    <d v="2023-02-03T00:00:00"/>
    <d v="2024-01-15T00:00:00"/>
    <n v="346"/>
    <x v="1"/>
    <n v="8"/>
    <x v="0"/>
    <n v="138.11000000000001"/>
    <x v="0"/>
  </r>
  <r>
    <s v="Jesse"/>
    <x v="17"/>
    <d v="2023-12-13T00:00:00"/>
    <d v="2024-01-15T00:00:00"/>
    <n v="33"/>
    <x v="0"/>
    <n v="9"/>
    <x v="0"/>
    <n v="54.04"/>
    <x v="1"/>
  </r>
  <r>
    <s v="Shawn"/>
    <x v="18"/>
    <d v="2023-10-30T00:00:00"/>
    <d v="2024-01-15T00:00:00"/>
    <n v="77"/>
    <x v="0"/>
    <n v="12"/>
    <x v="2"/>
    <n v="174.88"/>
    <x v="2"/>
  </r>
  <r>
    <s v="Mitchell"/>
    <x v="19"/>
    <d v="2023-09-12T00:00:00"/>
    <d v="2024-01-15T00:00:00"/>
    <n v="125"/>
    <x v="0"/>
    <n v="11"/>
    <x v="2"/>
    <n v="113.71"/>
    <x v="0"/>
  </r>
  <r>
    <s v="Jacqueline"/>
    <x v="20"/>
    <d v="2024-01-09T00:00:00"/>
    <d v="2024-01-15T00:00:00"/>
    <n v="6"/>
    <x v="0"/>
    <n v="5"/>
    <x v="0"/>
    <n v="109.12"/>
    <x v="0"/>
  </r>
  <r>
    <s v="Chelsea"/>
    <x v="21"/>
    <d v="2023-06-06T00:00:00"/>
    <d v="2024-01-15T00:00:00"/>
    <n v="223"/>
    <x v="1"/>
    <n v="7"/>
    <x v="0"/>
    <n v="188.02"/>
    <x v="2"/>
  </r>
  <r>
    <s v="John"/>
    <x v="22"/>
    <d v="2023-10-12T00:00:00"/>
    <d v="2024-01-15T00:00:00"/>
    <n v="95"/>
    <x v="0"/>
    <n v="11"/>
    <x v="2"/>
    <n v="145.63999999999999"/>
    <x v="2"/>
  </r>
  <r>
    <s v="Veronica"/>
    <x v="23"/>
    <d v="2023-05-27T00:00:00"/>
    <d v="2024-01-15T00:00:00"/>
    <n v="233"/>
    <x v="1"/>
    <n v="15"/>
    <x v="2"/>
    <n v="171.98"/>
    <x v="2"/>
  </r>
  <r>
    <s v="Jeffrey"/>
    <x v="24"/>
    <d v="2023-06-21T00:00:00"/>
    <d v="2024-01-15T00:00:00"/>
    <n v="208"/>
    <x v="1"/>
    <n v="10"/>
    <x v="0"/>
    <n v="159.69999999999999"/>
    <x v="2"/>
  </r>
  <r>
    <s v="Kimberly"/>
    <x v="25"/>
    <d v="2023-09-09T00:00:00"/>
    <d v="2024-01-15T00:00:00"/>
    <n v="128"/>
    <x v="0"/>
    <n v="2"/>
    <x v="1"/>
    <n v="167.01"/>
    <x v="2"/>
  </r>
  <r>
    <s v="Linda"/>
    <x v="26"/>
    <d v="2023-08-22T00:00:00"/>
    <d v="2024-01-15T00:00:00"/>
    <n v="146"/>
    <x v="0"/>
    <n v="15"/>
    <x v="2"/>
    <n v="150.22"/>
    <x v="2"/>
  </r>
  <r>
    <s v="Jason"/>
    <x v="27"/>
    <d v="2023-07-07T00:00:00"/>
    <d v="2024-01-15T00:00:00"/>
    <n v="192"/>
    <x v="1"/>
    <n v="4"/>
    <x v="1"/>
    <n v="86.79"/>
    <x v="1"/>
  </r>
  <r>
    <s v="Jennifer"/>
    <x v="8"/>
    <d v="2023-08-03T00:00:00"/>
    <d v="2024-01-15T00:00:00"/>
    <n v="165"/>
    <x v="0"/>
    <n v="2"/>
    <x v="1"/>
    <n v="165.4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56DCC8-0DEC-794D-89A1-EE99C9FBEDF8}" name="Tableau croisé dynamique1" cacheId="23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B27" firstHeaderRow="1" firstDataRow="1" firstDataCol="1"/>
  <pivotFields count="10">
    <pivotField showAll="0"/>
    <pivotField dataField="1" showAll="0">
      <items count="29">
        <item x="4"/>
        <item x="11"/>
        <item x="6"/>
        <item x="23"/>
        <item x="13"/>
        <item x="19"/>
        <item x="10"/>
        <item x="9"/>
        <item x="18"/>
        <item x="22"/>
        <item x="16"/>
        <item x="17"/>
        <item x="27"/>
        <item x="21"/>
        <item x="0"/>
        <item x="8"/>
        <item x="2"/>
        <item x="26"/>
        <item x="24"/>
        <item x="12"/>
        <item x="25"/>
        <item x="5"/>
        <item x="20"/>
        <item x="1"/>
        <item x="3"/>
        <item x="14"/>
        <item x="15"/>
        <item x="7"/>
        <item t="default"/>
      </items>
    </pivotField>
    <pivotField numFmtId="14" showAll="0"/>
    <pivotField numFmtId="14" showAll="0"/>
    <pivotField numFmtId="49" showAll="0"/>
    <pivotField axis="axisRow" showAll="0">
      <items count="3">
        <item x="0"/>
        <item x="1"/>
        <item t="default"/>
      </items>
    </pivotField>
    <pivotField showAll="0"/>
    <pivotField axis="axisRow" showAll="0">
      <items count="4">
        <item x="2"/>
        <item x="1"/>
        <item x="0"/>
        <item t="default"/>
      </items>
    </pivotField>
    <pivotField numFmtId="49" showAll="0"/>
    <pivotField axis="axisRow" showAll="0">
      <items count="4">
        <item x="2"/>
        <item x="0"/>
        <item x="1"/>
        <item t="default"/>
      </items>
    </pivotField>
  </pivotFields>
  <rowFields count="3">
    <field x="5"/>
    <field x="7"/>
    <field x="9"/>
  </rowFields>
  <rowItems count="24">
    <i>
      <x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2">
      <x v="2"/>
    </i>
    <i>
      <x v="1"/>
    </i>
    <i r="1">
      <x/>
    </i>
    <i r="2">
      <x/>
    </i>
    <i r="2">
      <x v="2"/>
    </i>
    <i r="1">
      <x v="1"/>
    </i>
    <i r="2">
      <x/>
    </i>
    <i r="2">
      <x v="1"/>
    </i>
    <i r="2">
      <x v="2"/>
    </i>
    <i r="1">
      <x v="2"/>
    </i>
    <i r="2">
      <x/>
    </i>
    <i r="2">
      <x v="1"/>
    </i>
    <i r="2">
      <x v="2"/>
    </i>
    <i t="grand">
      <x/>
    </i>
  </rowItems>
  <colItems count="1">
    <i/>
  </colItems>
  <dataFields count="1">
    <dataField name="Nombre de Nom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55747-4326-B44C-A9FB-1438D611EEC3}">
  <sheetPr>
    <pageSetUpPr fitToPage="1"/>
  </sheetPr>
  <dimension ref="A1:E31"/>
  <sheetViews>
    <sheetView tabSelected="1" workbookViewId="0">
      <selection activeCell="G6" sqref="G6"/>
    </sheetView>
  </sheetViews>
  <sheetFormatPr baseColWidth="10" defaultRowHeight="16"/>
  <cols>
    <col min="3" max="3" width="19" bestFit="1" customWidth="1"/>
    <col min="4" max="4" width="21" bestFit="1" customWidth="1"/>
    <col min="5" max="5" width="25" bestFit="1" customWidth="1"/>
  </cols>
  <sheetData>
    <row r="1" spans="1:5">
      <c r="A1" s="8" t="s">
        <v>0</v>
      </c>
      <c r="B1" s="8" t="s">
        <v>1</v>
      </c>
      <c r="C1" s="8" t="s">
        <v>2</v>
      </c>
      <c r="D1" s="8" t="s">
        <v>5</v>
      </c>
      <c r="E1" s="8" t="s">
        <v>6</v>
      </c>
    </row>
    <row r="2" spans="1:5">
      <c r="A2" s="7" t="s">
        <v>7</v>
      </c>
      <c r="B2" s="2" t="s">
        <v>8</v>
      </c>
      <c r="C2" s="3">
        <v>45272</v>
      </c>
      <c r="D2" s="5">
        <v>10</v>
      </c>
      <c r="E2" s="2">
        <v>119.93</v>
      </c>
    </row>
    <row r="3" spans="1:5">
      <c r="A3" s="7" t="s">
        <v>9</v>
      </c>
      <c r="B3" s="2" t="s">
        <v>10</v>
      </c>
      <c r="C3" s="3">
        <v>45087</v>
      </c>
      <c r="D3" s="5">
        <v>6</v>
      </c>
      <c r="E3" s="2">
        <v>56.99</v>
      </c>
    </row>
    <row r="4" spans="1:5">
      <c r="A4" s="7" t="s">
        <v>11</v>
      </c>
      <c r="B4" s="2" t="s">
        <v>12</v>
      </c>
      <c r="C4" s="3">
        <v>45107</v>
      </c>
      <c r="D4" s="5">
        <v>9</v>
      </c>
      <c r="E4" s="2">
        <v>114.43</v>
      </c>
    </row>
    <row r="5" spans="1:5">
      <c r="A5" s="7" t="s">
        <v>13</v>
      </c>
      <c r="B5" s="2" t="s">
        <v>8</v>
      </c>
      <c r="C5" s="3">
        <v>44995</v>
      </c>
      <c r="D5" s="5">
        <v>2</v>
      </c>
      <c r="E5" s="2">
        <v>173.74</v>
      </c>
    </row>
    <row r="6" spans="1:5">
      <c r="A6" s="7" t="s">
        <v>14</v>
      </c>
      <c r="B6" s="2" t="s">
        <v>15</v>
      </c>
      <c r="C6" s="3">
        <v>45176</v>
      </c>
      <c r="D6" s="5">
        <v>6</v>
      </c>
      <c r="E6" s="2">
        <v>146.84</v>
      </c>
    </row>
    <row r="7" spans="1:5">
      <c r="A7" s="7" t="s">
        <v>16</v>
      </c>
      <c r="B7" s="2" t="s">
        <v>17</v>
      </c>
      <c r="C7" s="3">
        <v>44707</v>
      </c>
      <c r="D7" s="5">
        <v>8</v>
      </c>
      <c r="E7" s="2">
        <v>167.03</v>
      </c>
    </row>
    <row r="8" spans="1:5">
      <c r="A8" s="7" t="s">
        <v>18</v>
      </c>
      <c r="B8" s="2" t="s">
        <v>19</v>
      </c>
      <c r="C8" s="3">
        <v>45028</v>
      </c>
      <c r="D8" s="5">
        <v>8</v>
      </c>
      <c r="E8" s="2">
        <v>126.76</v>
      </c>
    </row>
    <row r="9" spans="1:5">
      <c r="A9" s="7" t="s">
        <v>20</v>
      </c>
      <c r="B9" s="2" t="s">
        <v>21</v>
      </c>
      <c r="C9" s="3">
        <v>44729</v>
      </c>
      <c r="D9" s="5">
        <v>6</v>
      </c>
      <c r="E9" s="2">
        <v>194.48</v>
      </c>
    </row>
    <row r="10" spans="1:5">
      <c r="A10" s="7" t="s">
        <v>22</v>
      </c>
      <c r="B10" s="2" t="s">
        <v>23</v>
      </c>
      <c r="C10" s="3">
        <v>45108</v>
      </c>
      <c r="D10" s="5">
        <v>11</v>
      </c>
      <c r="E10" s="2">
        <v>62.86</v>
      </c>
    </row>
    <row r="11" spans="1:5">
      <c r="A11" s="7" t="s">
        <v>20</v>
      </c>
      <c r="B11" s="2" t="s">
        <v>24</v>
      </c>
      <c r="C11" s="3">
        <v>44366</v>
      </c>
      <c r="D11" s="5">
        <v>9</v>
      </c>
      <c r="E11" s="2">
        <v>106.89</v>
      </c>
    </row>
    <row r="12" spans="1:5">
      <c r="A12" s="7" t="s">
        <v>25</v>
      </c>
      <c r="B12" s="2" t="s">
        <v>26</v>
      </c>
      <c r="C12" s="3">
        <v>45026</v>
      </c>
      <c r="D12" s="5">
        <v>1</v>
      </c>
      <c r="E12" s="2">
        <v>107.24</v>
      </c>
    </row>
    <row r="13" spans="1:5">
      <c r="A13" s="7" t="s">
        <v>27</v>
      </c>
      <c r="B13" s="2" t="s">
        <v>28</v>
      </c>
      <c r="C13" s="3">
        <v>45268</v>
      </c>
      <c r="D13" s="5">
        <v>3</v>
      </c>
      <c r="E13" s="2">
        <v>158.37</v>
      </c>
    </row>
    <row r="14" spans="1:5">
      <c r="A14" s="7" t="s">
        <v>29</v>
      </c>
      <c r="B14" s="2" t="s">
        <v>30</v>
      </c>
      <c r="C14" s="3">
        <v>45294</v>
      </c>
      <c r="D14" s="5">
        <v>7</v>
      </c>
      <c r="E14" s="2">
        <v>73.12</v>
      </c>
    </row>
    <row r="15" spans="1:5">
      <c r="A15" s="7" t="s">
        <v>31</v>
      </c>
      <c r="B15" s="2" t="s">
        <v>32</v>
      </c>
      <c r="C15" s="3">
        <v>45196</v>
      </c>
      <c r="D15" s="5">
        <v>6</v>
      </c>
      <c r="E15" s="2">
        <v>129.47999999999999</v>
      </c>
    </row>
    <row r="16" spans="1:5">
      <c r="A16" s="7" t="s">
        <v>33</v>
      </c>
      <c r="B16" s="2" t="s">
        <v>34</v>
      </c>
      <c r="C16" s="3">
        <v>45251</v>
      </c>
      <c r="D16" s="5">
        <v>2</v>
      </c>
      <c r="E16" s="2">
        <v>94.48</v>
      </c>
    </row>
    <row r="17" spans="1:5">
      <c r="A17" s="7" t="s">
        <v>35</v>
      </c>
      <c r="B17" s="2" t="s">
        <v>36</v>
      </c>
      <c r="C17" s="3">
        <v>45216</v>
      </c>
      <c r="D17" s="5">
        <v>15</v>
      </c>
      <c r="E17" s="2">
        <v>171.93</v>
      </c>
    </row>
    <row r="18" spans="1:5">
      <c r="A18" s="7" t="s">
        <v>37</v>
      </c>
      <c r="B18" s="2" t="s">
        <v>38</v>
      </c>
      <c r="C18" s="3">
        <v>45143</v>
      </c>
      <c r="D18" s="5">
        <v>12</v>
      </c>
      <c r="E18" s="2">
        <v>171.09</v>
      </c>
    </row>
    <row r="19" spans="1:5">
      <c r="A19" s="7" t="s">
        <v>39</v>
      </c>
      <c r="B19" s="2" t="s">
        <v>40</v>
      </c>
      <c r="C19" s="3">
        <v>44960</v>
      </c>
      <c r="D19" s="5">
        <v>8</v>
      </c>
      <c r="E19" s="2">
        <v>138.11000000000001</v>
      </c>
    </row>
    <row r="20" spans="1:5">
      <c r="A20" s="7" t="s">
        <v>41</v>
      </c>
      <c r="B20" s="2" t="s">
        <v>42</v>
      </c>
      <c r="C20" s="3">
        <v>45273</v>
      </c>
      <c r="D20" s="5">
        <v>9</v>
      </c>
      <c r="E20" s="2">
        <v>54.04</v>
      </c>
    </row>
    <row r="21" spans="1:5">
      <c r="A21" s="7" t="s">
        <v>43</v>
      </c>
      <c r="B21" s="2" t="s">
        <v>44</v>
      </c>
      <c r="C21" s="3">
        <v>45229</v>
      </c>
      <c r="D21" s="5">
        <v>12</v>
      </c>
      <c r="E21" s="2">
        <v>174.88</v>
      </c>
    </row>
    <row r="22" spans="1:5">
      <c r="A22" s="7" t="s">
        <v>45</v>
      </c>
      <c r="B22" s="2" t="s">
        <v>46</v>
      </c>
      <c r="C22" s="3">
        <v>45181</v>
      </c>
      <c r="D22" s="5">
        <v>11</v>
      </c>
      <c r="E22" s="2">
        <v>113.71</v>
      </c>
    </row>
    <row r="23" spans="1:5">
      <c r="A23" s="7" t="s">
        <v>47</v>
      </c>
      <c r="B23" s="2" t="s">
        <v>48</v>
      </c>
      <c r="C23" s="3">
        <v>45300</v>
      </c>
      <c r="D23" s="5">
        <v>5</v>
      </c>
      <c r="E23" s="2">
        <v>109.12</v>
      </c>
    </row>
    <row r="24" spans="1:5">
      <c r="A24" s="7" t="s">
        <v>49</v>
      </c>
      <c r="B24" s="2" t="s">
        <v>50</v>
      </c>
      <c r="C24" s="3">
        <v>45083</v>
      </c>
      <c r="D24" s="5">
        <v>7</v>
      </c>
      <c r="E24" s="2">
        <v>188.02</v>
      </c>
    </row>
    <row r="25" spans="1:5">
      <c r="A25" s="7" t="s">
        <v>9</v>
      </c>
      <c r="B25" s="2" t="s">
        <v>51</v>
      </c>
      <c r="C25" s="3">
        <v>45211</v>
      </c>
      <c r="D25" s="5">
        <v>11</v>
      </c>
      <c r="E25" s="2">
        <v>145.63999999999999</v>
      </c>
    </row>
    <row r="26" spans="1:5">
      <c r="A26" s="7" t="s">
        <v>52</v>
      </c>
      <c r="B26" s="2" t="s">
        <v>53</v>
      </c>
      <c r="C26" s="3">
        <v>45073</v>
      </c>
      <c r="D26" s="5">
        <v>15</v>
      </c>
      <c r="E26" s="2">
        <v>171.98</v>
      </c>
    </row>
    <row r="27" spans="1:5">
      <c r="A27" s="7" t="s">
        <v>54</v>
      </c>
      <c r="B27" s="2" t="s">
        <v>55</v>
      </c>
      <c r="C27" s="3">
        <v>45098</v>
      </c>
      <c r="D27" s="5">
        <v>10</v>
      </c>
      <c r="E27" s="2">
        <v>159.69999999999999</v>
      </c>
    </row>
    <row r="28" spans="1:5">
      <c r="A28" s="7" t="s">
        <v>56</v>
      </c>
      <c r="B28" s="2" t="s">
        <v>57</v>
      </c>
      <c r="C28" s="3">
        <v>45178</v>
      </c>
      <c r="D28" s="5">
        <v>2</v>
      </c>
      <c r="E28" s="2">
        <v>167.01</v>
      </c>
    </row>
    <row r="29" spans="1:5">
      <c r="A29" s="7" t="s">
        <v>22</v>
      </c>
      <c r="B29" s="2" t="s">
        <v>58</v>
      </c>
      <c r="C29" s="3">
        <v>45160</v>
      </c>
      <c r="D29" s="5">
        <v>15</v>
      </c>
      <c r="E29" s="2">
        <v>150.22</v>
      </c>
    </row>
    <row r="30" spans="1:5">
      <c r="A30" s="7" t="s">
        <v>59</v>
      </c>
      <c r="B30" s="2" t="s">
        <v>60</v>
      </c>
      <c r="C30" s="3">
        <v>45114</v>
      </c>
      <c r="D30" s="5">
        <v>4</v>
      </c>
      <c r="E30" s="2">
        <v>86.79</v>
      </c>
    </row>
    <row r="31" spans="1:5">
      <c r="A31" s="7" t="s">
        <v>61</v>
      </c>
      <c r="B31" s="2" t="s">
        <v>24</v>
      </c>
      <c r="C31" s="3">
        <v>45141</v>
      </c>
      <c r="D31" s="5">
        <v>2</v>
      </c>
      <c r="E31" s="2">
        <v>165.42</v>
      </c>
    </row>
  </sheetData>
  <pageMargins left="0.7" right="0.7" top="0.75" bottom="0.75" header="0.3" footer="0.3"/>
  <pageSetup paperSize="9" scale="95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CD7BB-6121-2240-8D22-69B701B848FD}">
  <sheetPr>
    <pageSetUpPr fitToPage="1"/>
  </sheetPr>
  <dimension ref="A1:J1040"/>
  <sheetViews>
    <sheetView workbookViewId="0">
      <selection sqref="A1:J32"/>
    </sheetView>
  </sheetViews>
  <sheetFormatPr baseColWidth="10" defaultRowHeight="16"/>
  <cols>
    <col min="3" max="3" width="19" bestFit="1" customWidth="1"/>
    <col min="5" max="5" width="12" bestFit="1" customWidth="1"/>
    <col min="6" max="6" width="18.83203125" style="13" customWidth="1"/>
    <col min="7" max="7" width="21" bestFit="1" customWidth="1"/>
    <col min="8" max="8" width="21" customWidth="1"/>
    <col min="9" max="9" width="25" bestFit="1" customWidth="1"/>
    <col min="10" max="10" width="21" customWidth="1"/>
  </cols>
  <sheetData>
    <row r="1" spans="1:10" ht="68">
      <c r="A1" t="s">
        <v>65</v>
      </c>
      <c r="F1" s="14" t="s">
        <v>66</v>
      </c>
      <c r="H1" s="14" t="s">
        <v>67</v>
      </c>
      <c r="J1" s="14" t="s">
        <v>68</v>
      </c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9" t="s">
        <v>4</v>
      </c>
      <c r="F2" s="1" t="s">
        <v>62</v>
      </c>
      <c r="G2" s="11" t="s">
        <v>5</v>
      </c>
      <c r="H2" s="11" t="s">
        <v>63</v>
      </c>
      <c r="I2" s="1" t="s">
        <v>6</v>
      </c>
      <c r="J2" s="11" t="s">
        <v>64</v>
      </c>
    </row>
    <row r="3" spans="1:10">
      <c r="A3" s="7" t="s">
        <v>7</v>
      </c>
      <c r="B3" s="2" t="s">
        <v>8</v>
      </c>
      <c r="C3" s="3">
        <v>45272</v>
      </c>
      <c r="D3" s="4">
        <v>45306</v>
      </c>
      <c r="E3" s="10">
        <f>_xlfn.DAYS(D3,C3)</f>
        <v>34</v>
      </c>
      <c r="F3" s="13" t="str">
        <f>IF(E3&gt;183,"passif","actif")</f>
        <v>actif</v>
      </c>
      <c r="G3" s="12">
        <v>10</v>
      </c>
      <c r="H3" s="12" t="str">
        <f>IF(G3&lt;5,"occasionnel",IF(G3&gt;10,"fréquent","régulier"))</f>
        <v>régulier</v>
      </c>
      <c r="I3" s="2">
        <v>119.93</v>
      </c>
      <c r="J3" s="12" t="str">
        <f>IF(I3&lt;90,"petit",IF(I3&gt;140,"élevé","moyen"))</f>
        <v>moyen</v>
      </c>
    </row>
    <row r="4" spans="1:10">
      <c r="A4" s="7" t="s">
        <v>9</v>
      </c>
      <c r="B4" s="2" t="s">
        <v>10</v>
      </c>
      <c r="C4" s="3">
        <v>45087</v>
      </c>
      <c r="D4" s="4">
        <v>45306</v>
      </c>
      <c r="E4" s="10">
        <f t="shared" ref="E4:E32" si="0">_xlfn.DAYS(D4,C4)</f>
        <v>219</v>
      </c>
      <c r="F4" s="13" t="str">
        <f t="shared" ref="F4:F32" si="1">IF(E4&gt;183,"passif","actif")</f>
        <v>passif</v>
      </c>
      <c r="G4" s="12">
        <v>6</v>
      </c>
      <c r="H4" s="12" t="str">
        <f t="shared" ref="H4:H32" si="2">IF(G4&lt;5,"occasionnel",IF(G4&gt;10,"fréquent","régulier"))</f>
        <v>régulier</v>
      </c>
      <c r="I4" s="2">
        <v>56.99</v>
      </c>
      <c r="J4" s="12" t="str">
        <f t="shared" ref="J4:J32" si="3">IF(I4&lt;90,"petit",IF(I4&gt;140,"élevé","moyen"))</f>
        <v>petit</v>
      </c>
    </row>
    <row r="5" spans="1:10">
      <c r="A5" s="7" t="s">
        <v>11</v>
      </c>
      <c r="B5" s="2" t="s">
        <v>12</v>
      </c>
      <c r="C5" s="3">
        <v>45107</v>
      </c>
      <c r="D5" s="4">
        <v>45306</v>
      </c>
      <c r="E5" s="10">
        <f t="shared" si="0"/>
        <v>199</v>
      </c>
      <c r="F5" s="13" t="str">
        <f t="shared" si="1"/>
        <v>passif</v>
      </c>
      <c r="G5" s="12">
        <v>9</v>
      </c>
      <c r="H5" s="12" t="str">
        <f t="shared" si="2"/>
        <v>régulier</v>
      </c>
      <c r="I5" s="2">
        <v>114.43</v>
      </c>
      <c r="J5" s="12" t="str">
        <f t="shared" si="3"/>
        <v>moyen</v>
      </c>
    </row>
    <row r="6" spans="1:10">
      <c r="A6" s="7" t="s">
        <v>13</v>
      </c>
      <c r="B6" s="2" t="s">
        <v>8</v>
      </c>
      <c r="C6" s="3">
        <v>44995</v>
      </c>
      <c r="D6" s="4">
        <v>45306</v>
      </c>
      <c r="E6" s="10">
        <f t="shared" si="0"/>
        <v>311</v>
      </c>
      <c r="F6" s="13" t="str">
        <f t="shared" si="1"/>
        <v>passif</v>
      </c>
      <c r="G6" s="12">
        <v>2</v>
      </c>
      <c r="H6" s="12" t="str">
        <f t="shared" si="2"/>
        <v>occasionnel</v>
      </c>
      <c r="I6" s="2">
        <v>173.74</v>
      </c>
      <c r="J6" s="12" t="str">
        <f t="shared" si="3"/>
        <v>élevé</v>
      </c>
    </row>
    <row r="7" spans="1:10">
      <c r="A7" s="7" t="s">
        <v>14</v>
      </c>
      <c r="B7" s="2" t="s">
        <v>15</v>
      </c>
      <c r="C7" s="3">
        <v>45176</v>
      </c>
      <c r="D7" s="4">
        <v>45306</v>
      </c>
      <c r="E7" s="10">
        <f t="shared" si="0"/>
        <v>130</v>
      </c>
      <c r="F7" s="13" t="str">
        <f t="shared" si="1"/>
        <v>actif</v>
      </c>
      <c r="G7" s="12">
        <v>6</v>
      </c>
      <c r="H7" s="12" t="str">
        <f t="shared" si="2"/>
        <v>régulier</v>
      </c>
      <c r="I7" s="2">
        <v>146.84</v>
      </c>
      <c r="J7" s="12" t="str">
        <f t="shared" si="3"/>
        <v>élevé</v>
      </c>
    </row>
    <row r="8" spans="1:10">
      <c r="A8" s="7" t="s">
        <v>16</v>
      </c>
      <c r="B8" s="2" t="s">
        <v>17</v>
      </c>
      <c r="C8" s="3">
        <v>44707</v>
      </c>
      <c r="D8" s="4">
        <v>45306</v>
      </c>
      <c r="E8" s="10">
        <f t="shared" si="0"/>
        <v>599</v>
      </c>
      <c r="F8" s="13" t="str">
        <f t="shared" si="1"/>
        <v>passif</v>
      </c>
      <c r="G8" s="12">
        <v>8</v>
      </c>
      <c r="H8" s="12" t="str">
        <f t="shared" si="2"/>
        <v>régulier</v>
      </c>
      <c r="I8" s="2">
        <v>167.03</v>
      </c>
      <c r="J8" s="12" t="str">
        <f t="shared" si="3"/>
        <v>élevé</v>
      </c>
    </row>
    <row r="9" spans="1:10">
      <c r="A9" s="7" t="s">
        <v>18</v>
      </c>
      <c r="B9" s="2" t="s">
        <v>19</v>
      </c>
      <c r="C9" s="3">
        <v>45028</v>
      </c>
      <c r="D9" s="4">
        <v>45306</v>
      </c>
      <c r="E9" s="10">
        <f t="shared" si="0"/>
        <v>278</v>
      </c>
      <c r="F9" s="13" t="str">
        <f t="shared" si="1"/>
        <v>passif</v>
      </c>
      <c r="G9" s="12">
        <v>8</v>
      </c>
      <c r="H9" s="12" t="str">
        <f t="shared" si="2"/>
        <v>régulier</v>
      </c>
      <c r="I9" s="2">
        <v>126.76</v>
      </c>
      <c r="J9" s="12" t="str">
        <f t="shared" si="3"/>
        <v>moyen</v>
      </c>
    </row>
    <row r="10" spans="1:10">
      <c r="A10" s="7" t="s">
        <v>20</v>
      </c>
      <c r="B10" s="2" t="s">
        <v>21</v>
      </c>
      <c r="C10" s="3">
        <v>44729</v>
      </c>
      <c r="D10" s="4">
        <v>45306</v>
      </c>
      <c r="E10" s="10">
        <f t="shared" si="0"/>
        <v>577</v>
      </c>
      <c r="F10" s="13" t="str">
        <f t="shared" si="1"/>
        <v>passif</v>
      </c>
      <c r="G10" s="12">
        <v>6</v>
      </c>
      <c r="H10" s="12" t="str">
        <f t="shared" si="2"/>
        <v>régulier</v>
      </c>
      <c r="I10" s="2">
        <v>194.48</v>
      </c>
      <c r="J10" s="12" t="str">
        <f t="shared" si="3"/>
        <v>élevé</v>
      </c>
    </row>
    <row r="11" spans="1:10">
      <c r="A11" s="7" t="s">
        <v>22</v>
      </c>
      <c r="B11" s="2" t="s">
        <v>23</v>
      </c>
      <c r="C11" s="3">
        <v>45108</v>
      </c>
      <c r="D11" s="4">
        <v>45306</v>
      </c>
      <c r="E11" s="10">
        <f t="shared" si="0"/>
        <v>198</v>
      </c>
      <c r="F11" s="13" t="str">
        <f t="shared" si="1"/>
        <v>passif</v>
      </c>
      <c r="G11" s="12">
        <v>11</v>
      </c>
      <c r="H11" s="12" t="str">
        <f t="shared" si="2"/>
        <v>fréquent</v>
      </c>
      <c r="I11" s="2">
        <v>62.86</v>
      </c>
      <c r="J11" s="12" t="str">
        <f t="shared" si="3"/>
        <v>petit</v>
      </c>
    </row>
    <row r="12" spans="1:10">
      <c r="A12" s="7" t="s">
        <v>20</v>
      </c>
      <c r="B12" s="2" t="s">
        <v>24</v>
      </c>
      <c r="C12" s="3">
        <v>44366</v>
      </c>
      <c r="D12" s="4">
        <v>45306</v>
      </c>
      <c r="E12" s="10">
        <f t="shared" si="0"/>
        <v>940</v>
      </c>
      <c r="F12" s="13" t="str">
        <f t="shared" si="1"/>
        <v>passif</v>
      </c>
      <c r="G12" s="12">
        <v>9</v>
      </c>
      <c r="H12" s="12" t="str">
        <f t="shared" si="2"/>
        <v>régulier</v>
      </c>
      <c r="I12" s="2">
        <v>106.89</v>
      </c>
      <c r="J12" s="12" t="str">
        <f t="shared" si="3"/>
        <v>moyen</v>
      </c>
    </row>
    <row r="13" spans="1:10">
      <c r="A13" s="7" t="s">
        <v>25</v>
      </c>
      <c r="B13" s="2" t="s">
        <v>26</v>
      </c>
      <c r="C13" s="3">
        <v>45026</v>
      </c>
      <c r="D13" s="4">
        <v>45306</v>
      </c>
      <c r="E13" s="10">
        <f t="shared" si="0"/>
        <v>280</v>
      </c>
      <c r="F13" s="13" t="str">
        <f t="shared" si="1"/>
        <v>passif</v>
      </c>
      <c r="G13" s="12">
        <v>1</v>
      </c>
      <c r="H13" s="12" t="str">
        <f t="shared" si="2"/>
        <v>occasionnel</v>
      </c>
      <c r="I13" s="2">
        <v>107.24</v>
      </c>
      <c r="J13" s="12" t="str">
        <f t="shared" si="3"/>
        <v>moyen</v>
      </c>
    </row>
    <row r="14" spans="1:10">
      <c r="A14" s="7" t="s">
        <v>27</v>
      </c>
      <c r="B14" s="2" t="s">
        <v>28</v>
      </c>
      <c r="C14" s="3">
        <v>45268</v>
      </c>
      <c r="D14" s="4">
        <v>45306</v>
      </c>
      <c r="E14" s="10">
        <f t="shared" si="0"/>
        <v>38</v>
      </c>
      <c r="F14" s="13" t="str">
        <f t="shared" si="1"/>
        <v>actif</v>
      </c>
      <c r="G14" s="12">
        <v>3</v>
      </c>
      <c r="H14" s="12" t="str">
        <f t="shared" si="2"/>
        <v>occasionnel</v>
      </c>
      <c r="I14" s="2">
        <v>158.37</v>
      </c>
      <c r="J14" s="12" t="str">
        <f t="shared" si="3"/>
        <v>élevé</v>
      </c>
    </row>
    <row r="15" spans="1:10">
      <c r="A15" s="7" t="s">
        <v>29</v>
      </c>
      <c r="B15" s="2" t="s">
        <v>30</v>
      </c>
      <c r="C15" s="3">
        <v>45294</v>
      </c>
      <c r="D15" s="4">
        <v>45306</v>
      </c>
      <c r="E15" s="10">
        <f t="shared" si="0"/>
        <v>12</v>
      </c>
      <c r="F15" s="13" t="str">
        <f t="shared" si="1"/>
        <v>actif</v>
      </c>
      <c r="G15" s="12">
        <v>7</v>
      </c>
      <c r="H15" s="12" t="str">
        <f t="shared" si="2"/>
        <v>régulier</v>
      </c>
      <c r="I15" s="2">
        <v>73.12</v>
      </c>
      <c r="J15" s="12" t="str">
        <f t="shared" si="3"/>
        <v>petit</v>
      </c>
    </row>
    <row r="16" spans="1:10">
      <c r="A16" s="7" t="s">
        <v>31</v>
      </c>
      <c r="B16" s="2" t="s">
        <v>32</v>
      </c>
      <c r="C16" s="3">
        <v>45196</v>
      </c>
      <c r="D16" s="4">
        <v>45306</v>
      </c>
      <c r="E16" s="10">
        <f t="shared" si="0"/>
        <v>110</v>
      </c>
      <c r="F16" s="13" t="str">
        <f t="shared" si="1"/>
        <v>actif</v>
      </c>
      <c r="G16" s="12">
        <v>6</v>
      </c>
      <c r="H16" s="12" t="str">
        <f t="shared" si="2"/>
        <v>régulier</v>
      </c>
      <c r="I16" s="2">
        <v>129.47999999999999</v>
      </c>
      <c r="J16" s="12" t="str">
        <f t="shared" si="3"/>
        <v>moyen</v>
      </c>
    </row>
    <row r="17" spans="1:10">
      <c r="A17" s="7" t="s">
        <v>33</v>
      </c>
      <c r="B17" s="2" t="s">
        <v>34</v>
      </c>
      <c r="C17" s="3">
        <v>45251</v>
      </c>
      <c r="D17" s="4">
        <v>45306</v>
      </c>
      <c r="E17" s="10">
        <f t="shared" si="0"/>
        <v>55</v>
      </c>
      <c r="F17" s="13" t="str">
        <f t="shared" si="1"/>
        <v>actif</v>
      </c>
      <c r="G17" s="12">
        <v>2</v>
      </c>
      <c r="H17" s="12" t="str">
        <f t="shared" si="2"/>
        <v>occasionnel</v>
      </c>
      <c r="I17" s="2">
        <v>94.48</v>
      </c>
      <c r="J17" s="12" t="str">
        <f t="shared" si="3"/>
        <v>moyen</v>
      </c>
    </row>
    <row r="18" spans="1:10">
      <c r="A18" s="7" t="s">
        <v>35</v>
      </c>
      <c r="B18" s="2" t="s">
        <v>36</v>
      </c>
      <c r="C18" s="3">
        <v>45216</v>
      </c>
      <c r="D18" s="4">
        <v>45306</v>
      </c>
      <c r="E18" s="10">
        <f t="shared" si="0"/>
        <v>90</v>
      </c>
      <c r="F18" s="13" t="str">
        <f t="shared" si="1"/>
        <v>actif</v>
      </c>
      <c r="G18" s="12">
        <v>15</v>
      </c>
      <c r="H18" s="12" t="str">
        <f t="shared" si="2"/>
        <v>fréquent</v>
      </c>
      <c r="I18" s="2">
        <v>171.93</v>
      </c>
      <c r="J18" s="12" t="str">
        <f t="shared" si="3"/>
        <v>élevé</v>
      </c>
    </row>
    <row r="19" spans="1:10">
      <c r="A19" s="7" t="s">
        <v>37</v>
      </c>
      <c r="B19" s="2" t="s">
        <v>38</v>
      </c>
      <c r="C19" s="3">
        <v>45143</v>
      </c>
      <c r="D19" s="4">
        <v>45306</v>
      </c>
      <c r="E19" s="10">
        <f t="shared" si="0"/>
        <v>163</v>
      </c>
      <c r="F19" s="13" t="str">
        <f t="shared" si="1"/>
        <v>actif</v>
      </c>
      <c r="G19" s="12">
        <v>12</v>
      </c>
      <c r="H19" s="12" t="str">
        <f t="shared" si="2"/>
        <v>fréquent</v>
      </c>
      <c r="I19" s="2">
        <v>171.09</v>
      </c>
      <c r="J19" s="12" t="str">
        <f t="shared" si="3"/>
        <v>élevé</v>
      </c>
    </row>
    <row r="20" spans="1:10">
      <c r="A20" s="7" t="s">
        <v>39</v>
      </c>
      <c r="B20" s="2" t="s">
        <v>40</v>
      </c>
      <c r="C20" s="3">
        <v>44960</v>
      </c>
      <c r="D20" s="4">
        <v>45306</v>
      </c>
      <c r="E20" s="10">
        <f t="shared" si="0"/>
        <v>346</v>
      </c>
      <c r="F20" s="13" t="str">
        <f t="shared" si="1"/>
        <v>passif</v>
      </c>
      <c r="G20" s="12">
        <v>8</v>
      </c>
      <c r="H20" s="12" t="str">
        <f t="shared" si="2"/>
        <v>régulier</v>
      </c>
      <c r="I20" s="2">
        <v>138.11000000000001</v>
      </c>
      <c r="J20" s="12" t="str">
        <f t="shared" si="3"/>
        <v>moyen</v>
      </c>
    </row>
    <row r="21" spans="1:10">
      <c r="A21" s="7" t="s">
        <v>41</v>
      </c>
      <c r="B21" s="2" t="s">
        <v>42</v>
      </c>
      <c r="C21" s="3">
        <v>45273</v>
      </c>
      <c r="D21" s="4">
        <v>45306</v>
      </c>
      <c r="E21" s="10">
        <f t="shared" si="0"/>
        <v>33</v>
      </c>
      <c r="F21" s="13" t="str">
        <f t="shared" si="1"/>
        <v>actif</v>
      </c>
      <c r="G21" s="12">
        <v>9</v>
      </c>
      <c r="H21" s="12" t="str">
        <f t="shared" si="2"/>
        <v>régulier</v>
      </c>
      <c r="I21" s="2">
        <v>54.04</v>
      </c>
      <c r="J21" s="12" t="str">
        <f t="shared" si="3"/>
        <v>petit</v>
      </c>
    </row>
    <row r="22" spans="1:10">
      <c r="A22" s="7" t="s">
        <v>43</v>
      </c>
      <c r="B22" s="2" t="s">
        <v>44</v>
      </c>
      <c r="C22" s="3">
        <v>45229</v>
      </c>
      <c r="D22" s="4">
        <v>45306</v>
      </c>
      <c r="E22" s="10">
        <f t="shared" si="0"/>
        <v>77</v>
      </c>
      <c r="F22" s="13" t="str">
        <f t="shared" si="1"/>
        <v>actif</v>
      </c>
      <c r="G22" s="12">
        <v>12</v>
      </c>
      <c r="H22" s="12" t="str">
        <f t="shared" si="2"/>
        <v>fréquent</v>
      </c>
      <c r="I22" s="2">
        <v>174.88</v>
      </c>
      <c r="J22" s="12" t="str">
        <f t="shared" si="3"/>
        <v>élevé</v>
      </c>
    </row>
    <row r="23" spans="1:10">
      <c r="A23" s="7" t="s">
        <v>45</v>
      </c>
      <c r="B23" s="2" t="s">
        <v>46</v>
      </c>
      <c r="C23" s="3">
        <v>45181</v>
      </c>
      <c r="D23" s="6">
        <v>45306</v>
      </c>
      <c r="E23" s="10">
        <f t="shared" si="0"/>
        <v>125</v>
      </c>
      <c r="F23" s="13" t="str">
        <f t="shared" si="1"/>
        <v>actif</v>
      </c>
      <c r="G23" s="12">
        <v>11</v>
      </c>
      <c r="H23" s="12" t="str">
        <f t="shared" si="2"/>
        <v>fréquent</v>
      </c>
      <c r="I23" s="2">
        <v>113.71</v>
      </c>
      <c r="J23" s="12" t="str">
        <f t="shared" si="3"/>
        <v>moyen</v>
      </c>
    </row>
    <row r="24" spans="1:10">
      <c r="A24" s="7" t="s">
        <v>47</v>
      </c>
      <c r="B24" s="2" t="s">
        <v>48</v>
      </c>
      <c r="C24" s="3">
        <v>45300</v>
      </c>
      <c r="D24" s="6">
        <v>45306</v>
      </c>
      <c r="E24" s="10">
        <f t="shared" si="0"/>
        <v>6</v>
      </c>
      <c r="F24" s="13" t="str">
        <f t="shared" si="1"/>
        <v>actif</v>
      </c>
      <c r="G24" s="12">
        <v>5</v>
      </c>
      <c r="H24" s="12" t="str">
        <f t="shared" si="2"/>
        <v>régulier</v>
      </c>
      <c r="I24" s="2">
        <v>109.12</v>
      </c>
      <c r="J24" s="12" t="str">
        <f t="shared" si="3"/>
        <v>moyen</v>
      </c>
    </row>
    <row r="25" spans="1:10">
      <c r="A25" s="7" t="s">
        <v>49</v>
      </c>
      <c r="B25" s="2" t="s">
        <v>50</v>
      </c>
      <c r="C25" s="3">
        <v>45083</v>
      </c>
      <c r="D25" s="6">
        <v>45306</v>
      </c>
      <c r="E25" s="10">
        <f t="shared" si="0"/>
        <v>223</v>
      </c>
      <c r="F25" s="13" t="str">
        <f t="shared" si="1"/>
        <v>passif</v>
      </c>
      <c r="G25" s="12">
        <v>7</v>
      </c>
      <c r="H25" s="12" t="str">
        <f t="shared" si="2"/>
        <v>régulier</v>
      </c>
      <c r="I25" s="2">
        <v>188.02</v>
      </c>
      <c r="J25" s="12" t="str">
        <f t="shared" si="3"/>
        <v>élevé</v>
      </c>
    </row>
    <row r="26" spans="1:10">
      <c r="A26" s="7" t="s">
        <v>9</v>
      </c>
      <c r="B26" s="2" t="s">
        <v>51</v>
      </c>
      <c r="C26" s="3">
        <v>45211</v>
      </c>
      <c r="D26" s="6">
        <v>45306</v>
      </c>
      <c r="E26" s="10">
        <f t="shared" si="0"/>
        <v>95</v>
      </c>
      <c r="F26" s="13" t="str">
        <f t="shared" si="1"/>
        <v>actif</v>
      </c>
      <c r="G26" s="12">
        <v>11</v>
      </c>
      <c r="H26" s="12" t="str">
        <f t="shared" si="2"/>
        <v>fréquent</v>
      </c>
      <c r="I26" s="2">
        <v>145.63999999999999</v>
      </c>
      <c r="J26" s="12" t="str">
        <f t="shared" si="3"/>
        <v>élevé</v>
      </c>
    </row>
    <row r="27" spans="1:10">
      <c r="A27" s="7" t="s">
        <v>52</v>
      </c>
      <c r="B27" s="2" t="s">
        <v>53</v>
      </c>
      <c r="C27" s="3">
        <v>45073</v>
      </c>
      <c r="D27" s="6">
        <v>45306</v>
      </c>
      <c r="E27" s="10">
        <f t="shared" si="0"/>
        <v>233</v>
      </c>
      <c r="F27" s="13" t="str">
        <f t="shared" si="1"/>
        <v>passif</v>
      </c>
      <c r="G27" s="12">
        <v>15</v>
      </c>
      <c r="H27" s="12" t="str">
        <f t="shared" si="2"/>
        <v>fréquent</v>
      </c>
      <c r="I27" s="2">
        <v>171.98</v>
      </c>
      <c r="J27" s="12" t="str">
        <f t="shared" si="3"/>
        <v>élevé</v>
      </c>
    </row>
    <row r="28" spans="1:10">
      <c r="A28" s="7" t="s">
        <v>54</v>
      </c>
      <c r="B28" s="2" t="s">
        <v>55</v>
      </c>
      <c r="C28" s="3">
        <v>45098</v>
      </c>
      <c r="D28" s="6">
        <v>45306</v>
      </c>
      <c r="E28" s="10">
        <f t="shared" si="0"/>
        <v>208</v>
      </c>
      <c r="F28" s="13" t="str">
        <f t="shared" si="1"/>
        <v>passif</v>
      </c>
      <c r="G28" s="12">
        <v>10</v>
      </c>
      <c r="H28" s="12" t="str">
        <f t="shared" si="2"/>
        <v>régulier</v>
      </c>
      <c r="I28" s="2">
        <v>159.69999999999999</v>
      </c>
      <c r="J28" s="12" t="str">
        <f t="shared" si="3"/>
        <v>élevé</v>
      </c>
    </row>
    <row r="29" spans="1:10">
      <c r="A29" s="7" t="s">
        <v>56</v>
      </c>
      <c r="B29" s="2" t="s">
        <v>57</v>
      </c>
      <c r="C29" s="3">
        <v>45178</v>
      </c>
      <c r="D29" s="6">
        <v>45306</v>
      </c>
      <c r="E29" s="10">
        <f t="shared" si="0"/>
        <v>128</v>
      </c>
      <c r="F29" s="13" t="str">
        <f t="shared" si="1"/>
        <v>actif</v>
      </c>
      <c r="G29" s="12">
        <v>2</v>
      </c>
      <c r="H29" s="12" t="str">
        <f t="shared" si="2"/>
        <v>occasionnel</v>
      </c>
      <c r="I29" s="2">
        <v>167.01</v>
      </c>
      <c r="J29" s="12" t="str">
        <f t="shared" si="3"/>
        <v>élevé</v>
      </c>
    </row>
    <row r="30" spans="1:10">
      <c r="A30" s="7" t="s">
        <v>22</v>
      </c>
      <c r="B30" s="2" t="s">
        <v>58</v>
      </c>
      <c r="C30" s="3">
        <v>45160</v>
      </c>
      <c r="D30" s="6">
        <v>45306</v>
      </c>
      <c r="E30" s="10">
        <f t="shared" si="0"/>
        <v>146</v>
      </c>
      <c r="F30" s="13" t="str">
        <f t="shared" si="1"/>
        <v>actif</v>
      </c>
      <c r="G30" s="12">
        <v>15</v>
      </c>
      <c r="H30" s="12" t="str">
        <f t="shared" si="2"/>
        <v>fréquent</v>
      </c>
      <c r="I30" s="2">
        <v>150.22</v>
      </c>
      <c r="J30" s="12" t="str">
        <f t="shared" si="3"/>
        <v>élevé</v>
      </c>
    </row>
    <row r="31" spans="1:10">
      <c r="A31" s="7" t="s">
        <v>59</v>
      </c>
      <c r="B31" s="2" t="s">
        <v>60</v>
      </c>
      <c r="C31" s="3">
        <v>45114</v>
      </c>
      <c r="D31" s="6">
        <v>45306</v>
      </c>
      <c r="E31" s="10">
        <f t="shared" si="0"/>
        <v>192</v>
      </c>
      <c r="F31" s="13" t="str">
        <f t="shared" si="1"/>
        <v>passif</v>
      </c>
      <c r="G31" s="12">
        <v>4</v>
      </c>
      <c r="H31" s="12" t="str">
        <f t="shared" si="2"/>
        <v>occasionnel</v>
      </c>
      <c r="I31" s="2">
        <v>86.79</v>
      </c>
      <c r="J31" s="12" t="str">
        <f t="shared" si="3"/>
        <v>petit</v>
      </c>
    </row>
    <row r="32" spans="1:10">
      <c r="A32" s="7" t="s">
        <v>61</v>
      </c>
      <c r="B32" s="2" t="s">
        <v>24</v>
      </c>
      <c r="C32" s="3">
        <v>45141</v>
      </c>
      <c r="D32" s="6">
        <v>45306</v>
      </c>
      <c r="E32" s="10">
        <f t="shared" si="0"/>
        <v>165</v>
      </c>
      <c r="F32" s="13" t="str">
        <f t="shared" si="1"/>
        <v>actif</v>
      </c>
      <c r="G32" s="12">
        <v>2</v>
      </c>
      <c r="H32" s="12" t="str">
        <f t="shared" si="2"/>
        <v>occasionnel</v>
      </c>
      <c r="I32" s="2">
        <v>165.42</v>
      </c>
      <c r="J32" s="12" t="str">
        <f t="shared" si="3"/>
        <v>élevé</v>
      </c>
    </row>
    <row r="33" spans="6:6">
      <c r="F33"/>
    </row>
    <row r="34" spans="6:6">
      <c r="F34"/>
    </row>
    <row r="35" spans="6:6">
      <c r="F35"/>
    </row>
    <row r="36" spans="6:6">
      <c r="F36"/>
    </row>
    <row r="37" spans="6:6">
      <c r="F37"/>
    </row>
    <row r="38" spans="6:6">
      <c r="F38"/>
    </row>
    <row r="39" spans="6:6">
      <c r="F39"/>
    </row>
    <row r="40" spans="6:6">
      <c r="F40"/>
    </row>
    <row r="41" spans="6:6">
      <c r="F41"/>
    </row>
    <row r="42" spans="6:6">
      <c r="F42"/>
    </row>
    <row r="43" spans="6:6">
      <c r="F43"/>
    </row>
    <row r="44" spans="6:6">
      <c r="F44"/>
    </row>
    <row r="45" spans="6:6">
      <c r="F45"/>
    </row>
    <row r="46" spans="6:6">
      <c r="F46"/>
    </row>
    <row r="47" spans="6:6">
      <c r="F47"/>
    </row>
    <row r="48" spans="6:6">
      <c r="F48"/>
    </row>
    <row r="49" spans="6:6">
      <c r="F49"/>
    </row>
    <row r="50" spans="6:6">
      <c r="F50"/>
    </row>
    <row r="51" spans="6:6">
      <c r="F51"/>
    </row>
    <row r="52" spans="6:6">
      <c r="F52"/>
    </row>
    <row r="53" spans="6:6">
      <c r="F53"/>
    </row>
    <row r="54" spans="6:6">
      <c r="F54"/>
    </row>
    <row r="55" spans="6:6">
      <c r="F55"/>
    </row>
    <row r="56" spans="6:6">
      <c r="F56"/>
    </row>
    <row r="57" spans="6:6">
      <c r="F57"/>
    </row>
    <row r="58" spans="6:6">
      <c r="F58"/>
    </row>
    <row r="59" spans="6:6">
      <c r="F59"/>
    </row>
    <row r="60" spans="6:6">
      <c r="F60"/>
    </row>
    <row r="61" spans="6:6">
      <c r="F61"/>
    </row>
    <row r="62" spans="6:6">
      <c r="F62"/>
    </row>
    <row r="63" spans="6:6">
      <c r="F63"/>
    </row>
    <row r="64" spans="6:6">
      <c r="F64"/>
    </row>
    <row r="65" spans="6:6">
      <c r="F65"/>
    </row>
    <row r="66" spans="6:6">
      <c r="F66"/>
    </row>
    <row r="67" spans="6:6">
      <c r="F67"/>
    </row>
    <row r="68" spans="6:6">
      <c r="F68"/>
    </row>
    <row r="69" spans="6:6">
      <c r="F69"/>
    </row>
    <row r="70" spans="6:6">
      <c r="F70"/>
    </row>
    <row r="71" spans="6:6">
      <c r="F71"/>
    </row>
    <row r="72" spans="6:6">
      <c r="F72"/>
    </row>
    <row r="73" spans="6:6">
      <c r="F73"/>
    </row>
    <row r="74" spans="6:6">
      <c r="F74"/>
    </row>
    <row r="75" spans="6:6">
      <c r="F75"/>
    </row>
    <row r="76" spans="6:6">
      <c r="F76"/>
    </row>
    <row r="77" spans="6:6">
      <c r="F77"/>
    </row>
    <row r="78" spans="6:6">
      <c r="F78"/>
    </row>
    <row r="79" spans="6:6">
      <c r="F79"/>
    </row>
    <row r="80" spans="6:6">
      <c r="F80"/>
    </row>
    <row r="81" spans="6:6">
      <c r="F81"/>
    </row>
    <row r="82" spans="6:6">
      <c r="F82"/>
    </row>
    <row r="83" spans="6:6">
      <c r="F83"/>
    </row>
    <row r="84" spans="6:6">
      <c r="F84"/>
    </row>
    <row r="85" spans="6:6">
      <c r="F85"/>
    </row>
    <row r="86" spans="6:6">
      <c r="F86"/>
    </row>
    <row r="87" spans="6:6">
      <c r="F87"/>
    </row>
    <row r="88" spans="6:6">
      <c r="F88"/>
    </row>
    <row r="89" spans="6:6">
      <c r="F89"/>
    </row>
    <row r="90" spans="6:6">
      <c r="F90"/>
    </row>
    <row r="91" spans="6:6">
      <c r="F91"/>
    </row>
    <row r="92" spans="6:6">
      <c r="F92"/>
    </row>
    <row r="93" spans="6:6">
      <c r="F93"/>
    </row>
    <row r="94" spans="6:6">
      <c r="F94"/>
    </row>
    <row r="95" spans="6:6">
      <c r="F95"/>
    </row>
    <row r="96" spans="6:6">
      <c r="F96"/>
    </row>
    <row r="97" spans="6:6">
      <c r="F97"/>
    </row>
    <row r="98" spans="6:6">
      <c r="F98"/>
    </row>
    <row r="99" spans="6:6">
      <c r="F99"/>
    </row>
    <row r="100" spans="6:6">
      <c r="F100"/>
    </row>
    <row r="101" spans="6:6">
      <c r="F101"/>
    </row>
    <row r="102" spans="6:6">
      <c r="F102"/>
    </row>
    <row r="103" spans="6:6">
      <c r="F103"/>
    </row>
    <row r="104" spans="6:6">
      <c r="F104"/>
    </row>
    <row r="105" spans="6:6">
      <c r="F105"/>
    </row>
    <row r="106" spans="6:6">
      <c r="F106"/>
    </row>
    <row r="107" spans="6:6">
      <c r="F107"/>
    </row>
    <row r="108" spans="6:6">
      <c r="F108"/>
    </row>
    <row r="109" spans="6:6">
      <c r="F109"/>
    </row>
    <row r="110" spans="6:6">
      <c r="F110"/>
    </row>
    <row r="111" spans="6:6">
      <c r="F111"/>
    </row>
    <row r="112" spans="6:6">
      <c r="F112"/>
    </row>
    <row r="113" spans="6:6">
      <c r="F113"/>
    </row>
    <row r="114" spans="6:6">
      <c r="F114"/>
    </row>
    <row r="115" spans="6:6">
      <c r="F115"/>
    </row>
    <row r="116" spans="6:6">
      <c r="F116"/>
    </row>
    <row r="117" spans="6:6">
      <c r="F117"/>
    </row>
    <row r="118" spans="6:6">
      <c r="F118"/>
    </row>
    <row r="119" spans="6:6">
      <c r="F119"/>
    </row>
    <row r="120" spans="6:6">
      <c r="F120"/>
    </row>
    <row r="121" spans="6:6">
      <c r="F121"/>
    </row>
    <row r="122" spans="6:6">
      <c r="F122"/>
    </row>
    <row r="123" spans="6:6">
      <c r="F123"/>
    </row>
    <row r="124" spans="6:6">
      <c r="F124"/>
    </row>
    <row r="125" spans="6:6">
      <c r="F125"/>
    </row>
    <row r="126" spans="6:6">
      <c r="F126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  <row r="155" spans="6:6">
      <c r="F155"/>
    </row>
    <row r="156" spans="6:6">
      <c r="F156"/>
    </row>
    <row r="157" spans="6:6">
      <c r="F157"/>
    </row>
    <row r="158" spans="6:6">
      <c r="F158"/>
    </row>
    <row r="159" spans="6:6">
      <c r="F159"/>
    </row>
    <row r="160" spans="6:6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  <row r="294" spans="6:6">
      <c r="F294"/>
    </row>
    <row r="295" spans="6:6">
      <c r="F295"/>
    </row>
    <row r="296" spans="6:6">
      <c r="F296"/>
    </row>
    <row r="297" spans="6:6">
      <c r="F297"/>
    </row>
    <row r="298" spans="6:6">
      <c r="F298"/>
    </row>
    <row r="299" spans="6:6">
      <c r="F299"/>
    </row>
    <row r="300" spans="6:6">
      <c r="F300"/>
    </row>
    <row r="301" spans="6:6">
      <c r="F301"/>
    </row>
    <row r="302" spans="6:6">
      <c r="F302"/>
    </row>
    <row r="303" spans="6:6">
      <c r="F303"/>
    </row>
    <row r="304" spans="6:6">
      <c r="F304"/>
    </row>
    <row r="305" spans="6:6">
      <c r="F305"/>
    </row>
    <row r="306" spans="6:6">
      <c r="F306"/>
    </row>
    <row r="307" spans="6:6">
      <c r="F307"/>
    </row>
    <row r="308" spans="6:6">
      <c r="F308"/>
    </row>
    <row r="309" spans="6:6">
      <c r="F309"/>
    </row>
    <row r="310" spans="6:6">
      <c r="F310"/>
    </row>
    <row r="311" spans="6:6">
      <c r="F311"/>
    </row>
    <row r="312" spans="6:6">
      <c r="F312"/>
    </row>
    <row r="313" spans="6:6">
      <c r="F313"/>
    </row>
    <row r="314" spans="6:6">
      <c r="F314"/>
    </row>
    <row r="315" spans="6:6">
      <c r="F315"/>
    </row>
    <row r="316" spans="6:6">
      <c r="F316"/>
    </row>
    <row r="317" spans="6:6">
      <c r="F317"/>
    </row>
    <row r="318" spans="6:6">
      <c r="F318"/>
    </row>
    <row r="319" spans="6:6">
      <c r="F319"/>
    </row>
    <row r="320" spans="6:6">
      <c r="F320"/>
    </row>
    <row r="321" spans="6:6">
      <c r="F321"/>
    </row>
    <row r="322" spans="6:6">
      <c r="F322"/>
    </row>
    <row r="323" spans="6:6">
      <c r="F323"/>
    </row>
    <row r="324" spans="6:6">
      <c r="F324"/>
    </row>
    <row r="325" spans="6:6">
      <c r="F325"/>
    </row>
    <row r="326" spans="6:6">
      <c r="F326"/>
    </row>
    <row r="327" spans="6:6">
      <c r="F327"/>
    </row>
    <row r="328" spans="6:6">
      <c r="F328"/>
    </row>
    <row r="329" spans="6:6">
      <c r="F329"/>
    </row>
    <row r="330" spans="6:6">
      <c r="F330"/>
    </row>
    <row r="331" spans="6:6">
      <c r="F331"/>
    </row>
    <row r="332" spans="6:6">
      <c r="F332"/>
    </row>
    <row r="333" spans="6:6">
      <c r="F333"/>
    </row>
    <row r="334" spans="6:6">
      <c r="F334"/>
    </row>
    <row r="335" spans="6:6">
      <c r="F335"/>
    </row>
    <row r="336" spans="6:6">
      <c r="F336"/>
    </row>
    <row r="337" spans="6:6">
      <c r="F337"/>
    </row>
    <row r="338" spans="6:6">
      <c r="F338"/>
    </row>
    <row r="339" spans="6:6">
      <c r="F339"/>
    </row>
    <row r="340" spans="6:6">
      <c r="F340"/>
    </row>
    <row r="341" spans="6:6">
      <c r="F341"/>
    </row>
    <row r="342" spans="6:6">
      <c r="F342"/>
    </row>
    <row r="343" spans="6:6">
      <c r="F343"/>
    </row>
    <row r="344" spans="6:6">
      <c r="F344"/>
    </row>
    <row r="345" spans="6:6">
      <c r="F345"/>
    </row>
    <row r="346" spans="6:6">
      <c r="F346"/>
    </row>
    <row r="347" spans="6:6">
      <c r="F347"/>
    </row>
    <row r="348" spans="6:6">
      <c r="F348"/>
    </row>
    <row r="349" spans="6:6">
      <c r="F349"/>
    </row>
    <row r="350" spans="6:6">
      <c r="F350"/>
    </row>
    <row r="351" spans="6:6">
      <c r="F351"/>
    </row>
    <row r="352" spans="6:6">
      <c r="F352"/>
    </row>
    <row r="353" spans="6:6">
      <c r="F353"/>
    </row>
    <row r="354" spans="6:6">
      <c r="F354"/>
    </row>
    <row r="355" spans="6:6">
      <c r="F355"/>
    </row>
    <row r="356" spans="6:6">
      <c r="F356"/>
    </row>
    <row r="357" spans="6:6">
      <c r="F357"/>
    </row>
    <row r="358" spans="6:6">
      <c r="F358"/>
    </row>
    <row r="359" spans="6:6">
      <c r="F359"/>
    </row>
    <row r="360" spans="6:6">
      <c r="F360"/>
    </row>
    <row r="361" spans="6:6">
      <c r="F361"/>
    </row>
    <row r="362" spans="6:6">
      <c r="F362"/>
    </row>
    <row r="363" spans="6:6">
      <c r="F363"/>
    </row>
    <row r="364" spans="6:6">
      <c r="F364"/>
    </row>
    <row r="365" spans="6:6">
      <c r="F365"/>
    </row>
    <row r="366" spans="6:6">
      <c r="F366"/>
    </row>
    <row r="367" spans="6:6">
      <c r="F367"/>
    </row>
    <row r="368" spans="6:6">
      <c r="F368"/>
    </row>
    <row r="369" spans="6:6">
      <c r="F369"/>
    </row>
    <row r="370" spans="6:6">
      <c r="F370"/>
    </row>
    <row r="371" spans="6:6">
      <c r="F371"/>
    </row>
    <row r="372" spans="6:6">
      <c r="F372"/>
    </row>
    <row r="373" spans="6:6">
      <c r="F373"/>
    </row>
    <row r="374" spans="6:6">
      <c r="F374"/>
    </row>
    <row r="375" spans="6:6">
      <c r="F375"/>
    </row>
    <row r="376" spans="6:6">
      <c r="F376"/>
    </row>
    <row r="377" spans="6:6">
      <c r="F377"/>
    </row>
    <row r="378" spans="6:6">
      <c r="F378"/>
    </row>
    <row r="379" spans="6:6">
      <c r="F379"/>
    </row>
    <row r="380" spans="6:6">
      <c r="F380"/>
    </row>
    <row r="381" spans="6:6">
      <c r="F381"/>
    </row>
    <row r="382" spans="6:6">
      <c r="F382"/>
    </row>
    <row r="383" spans="6:6">
      <c r="F383"/>
    </row>
    <row r="384" spans="6:6">
      <c r="F384"/>
    </row>
    <row r="385" spans="6:6">
      <c r="F385"/>
    </row>
    <row r="386" spans="6:6">
      <c r="F386"/>
    </row>
    <row r="387" spans="6:6">
      <c r="F387"/>
    </row>
    <row r="388" spans="6:6">
      <c r="F388"/>
    </row>
    <row r="389" spans="6:6">
      <c r="F389"/>
    </row>
    <row r="390" spans="6:6">
      <c r="F390"/>
    </row>
    <row r="391" spans="6:6">
      <c r="F391"/>
    </row>
    <row r="392" spans="6:6">
      <c r="F392"/>
    </row>
    <row r="393" spans="6:6">
      <c r="F393"/>
    </row>
    <row r="394" spans="6:6">
      <c r="F394"/>
    </row>
    <row r="395" spans="6:6">
      <c r="F395"/>
    </row>
    <row r="396" spans="6:6">
      <c r="F396"/>
    </row>
    <row r="397" spans="6:6">
      <c r="F397"/>
    </row>
    <row r="398" spans="6:6">
      <c r="F398"/>
    </row>
    <row r="399" spans="6:6">
      <c r="F399"/>
    </row>
    <row r="400" spans="6:6">
      <c r="F400"/>
    </row>
    <row r="401" spans="6:6">
      <c r="F401"/>
    </row>
    <row r="402" spans="6:6">
      <c r="F402"/>
    </row>
    <row r="403" spans="6:6">
      <c r="F403"/>
    </row>
    <row r="404" spans="6:6">
      <c r="F404"/>
    </row>
    <row r="405" spans="6:6">
      <c r="F405"/>
    </row>
    <row r="406" spans="6:6">
      <c r="F406"/>
    </row>
    <row r="407" spans="6:6">
      <c r="F407"/>
    </row>
    <row r="408" spans="6:6">
      <c r="F408"/>
    </row>
    <row r="409" spans="6:6">
      <c r="F409"/>
    </row>
    <row r="410" spans="6:6">
      <c r="F410"/>
    </row>
    <row r="411" spans="6:6">
      <c r="F411"/>
    </row>
    <row r="412" spans="6:6">
      <c r="F412"/>
    </row>
    <row r="413" spans="6:6">
      <c r="F413"/>
    </row>
    <row r="414" spans="6:6">
      <c r="F414"/>
    </row>
    <row r="415" spans="6:6">
      <c r="F415"/>
    </row>
    <row r="416" spans="6:6">
      <c r="F416"/>
    </row>
    <row r="417" spans="6:6">
      <c r="F417"/>
    </row>
    <row r="418" spans="6:6">
      <c r="F418"/>
    </row>
    <row r="419" spans="6:6">
      <c r="F419"/>
    </row>
    <row r="420" spans="6:6">
      <c r="F420"/>
    </row>
    <row r="421" spans="6:6">
      <c r="F421"/>
    </row>
    <row r="422" spans="6:6">
      <c r="F422"/>
    </row>
    <row r="423" spans="6:6">
      <c r="F423"/>
    </row>
    <row r="424" spans="6:6">
      <c r="F424"/>
    </row>
    <row r="425" spans="6:6">
      <c r="F425"/>
    </row>
    <row r="426" spans="6:6">
      <c r="F426"/>
    </row>
    <row r="427" spans="6:6">
      <c r="F427"/>
    </row>
    <row r="428" spans="6:6">
      <c r="F428"/>
    </row>
    <row r="429" spans="6:6">
      <c r="F429"/>
    </row>
    <row r="430" spans="6:6">
      <c r="F430"/>
    </row>
    <row r="431" spans="6:6">
      <c r="F431"/>
    </row>
    <row r="432" spans="6:6">
      <c r="F432"/>
    </row>
    <row r="433" spans="6:6">
      <c r="F433"/>
    </row>
    <row r="434" spans="6:6">
      <c r="F434"/>
    </row>
    <row r="435" spans="6:6">
      <c r="F435"/>
    </row>
    <row r="436" spans="6:6">
      <c r="F436"/>
    </row>
    <row r="437" spans="6:6">
      <c r="F437"/>
    </row>
    <row r="438" spans="6:6">
      <c r="F438"/>
    </row>
    <row r="439" spans="6:6">
      <c r="F439"/>
    </row>
    <row r="440" spans="6:6">
      <c r="F440"/>
    </row>
    <row r="441" spans="6:6">
      <c r="F441"/>
    </row>
    <row r="442" spans="6:6">
      <c r="F442"/>
    </row>
    <row r="443" spans="6:6">
      <c r="F443"/>
    </row>
    <row r="444" spans="6:6">
      <c r="F444"/>
    </row>
    <row r="445" spans="6:6">
      <c r="F445"/>
    </row>
    <row r="446" spans="6:6">
      <c r="F446"/>
    </row>
    <row r="447" spans="6:6">
      <c r="F447"/>
    </row>
    <row r="448" spans="6:6">
      <c r="F448"/>
    </row>
    <row r="449" spans="6:6">
      <c r="F449"/>
    </row>
    <row r="450" spans="6:6">
      <c r="F450"/>
    </row>
    <row r="451" spans="6:6">
      <c r="F451"/>
    </row>
    <row r="452" spans="6:6">
      <c r="F452"/>
    </row>
    <row r="453" spans="6:6">
      <c r="F453"/>
    </row>
    <row r="454" spans="6:6">
      <c r="F454"/>
    </row>
    <row r="455" spans="6:6">
      <c r="F455"/>
    </row>
    <row r="456" spans="6:6">
      <c r="F456"/>
    </row>
    <row r="457" spans="6:6">
      <c r="F457"/>
    </row>
    <row r="458" spans="6:6">
      <c r="F458"/>
    </row>
    <row r="459" spans="6:6">
      <c r="F459"/>
    </row>
    <row r="460" spans="6:6">
      <c r="F460"/>
    </row>
    <row r="461" spans="6:6">
      <c r="F461"/>
    </row>
    <row r="462" spans="6:6">
      <c r="F462"/>
    </row>
    <row r="463" spans="6:6">
      <c r="F463"/>
    </row>
    <row r="464" spans="6:6">
      <c r="F464"/>
    </row>
    <row r="465" spans="6:6">
      <c r="F465"/>
    </row>
    <row r="466" spans="6:6">
      <c r="F466"/>
    </row>
    <row r="467" spans="6:6">
      <c r="F467"/>
    </row>
    <row r="468" spans="6:6">
      <c r="F468"/>
    </row>
    <row r="469" spans="6:6">
      <c r="F469"/>
    </row>
    <row r="470" spans="6:6">
      <c r="F470"/>
    </row>
    <row r="471" spans="6:6">
      <c r="F471"/>
    </row>
    <row r="472" spans="6:6">
      <c r="F472"/>
    </row>
    <row r="473" spans="6:6">
      <c r="F473"/>
    </row>
    <row r="474" spans="6:6">
      <c r="F474"/>
    </row>
    <row r="475" spans="6:6">
      <c r="F475"/>
    </row>
    <row r="476" spans="6:6">
      <c r="F476"/>
    </row>
    <row r="477" spans="6:6">
      <c r="F477"/>
    </row>
    <row r="478" spans="6:6">
      <c r="F478"/>
    </row>
    <row r="479" spans="6:6">
      <c r="F479"/>
    </row>
    <row r="480" spans="6:6">
      <c r="F480"/>
    </row>
    <row r="481" spans="6:6">
      <c r="F481"/>
    </row>
    <row r="482" spans="6:6">
      <c r="F482"/>
    </row>
    <row r="483" spans="6:6">
      <c r="F483"/>
    </row>
    <row r="484" spans="6:6">
      <c r="F484"/>
    </row>
    <row r="485" spans="6:6">
      <c r="F485"/>
    </row>
    <row r="486" spans="6:6">
      <c r="F486"/>
    </row>
    <row r="487" spans="6:6">
      <c r="F487"/>
    </row>
    <row r="488" spans="6:6">
      <c r="F488"/>
    </row>
    <row r="489" spans="6:6">
      <c r="F489"/>
    </row>
    <row r="490" spans="6:6">
      <c r="F490"/>
    </row>
    <row r="491" spans="6:6">
      <c r="F491"/>
    </row>
    <row r="492" spans="6:6">
      <c r="F492"/>
    </row>
    <row r="493" spans="6:6">
      <c r="F493"/>
    </row>
    <row r="494" spans="6:6">
      <c r="F494"/>
    </row>
    <row r="495" spans="6:6">
      <c r="F495"/>
    </row>
    <row r="496" spans="6:6">
      <c r="F496"/>
    </row>
    <row r="497" spans="6:6">
      <c r="F497"/>
    </row>
    <row r="498" spans="6:6">
      <c r="F498"/>
    </row>
    <row r="499" spans="6:6">
      <c r="F499"/>
    </row>
    <row r="500" spans="6:6">
      <c r="F500"/>
    </row>
    <row r="501" spans="6:6">
      <c r="F501"/>
    </row>
    <row r="502" spans="6:6">
      <c r="F502"/>
    </row>
    <row r="503" spans="6:6">
      <c r="F503"/>
    </row>
    <row r="504" spans="6:6">
      <c r="F504"/>
    </row>
    <row r="505" spans="6:6">
      <c r="F505"/>
    </row>
    <row r="506" spans="6:6">
      <c r="F506"/>
    </row>
    <row r="507" spans="6:6">
      <c r="F507"/>
    </row>
    <row r="508" spans="6:6">
      <c r="F508"/>
    </row>
    <row r="509" spans="6:6">
      <c r="F509"/>
    </row>
    <row r="510" spans="6:6">
      <c r="F510"/>
    </row>
    <row r="511" spans="6:6">
      <c r="F511"/>
    </row>
    <row r="512" spans="6:6">
      <c r="F512"/>
    </row>
    <row r="513" spans="6:6">
      <c r="F513"/>
    </row>
    <row r="514" spans="6:6">
      <c r="F514"/>
    </row>
    <row r="515" spans="6:6">
      <c r="F515"/>
    </row>
    <row r="516" spans="6:6">
      <c r="F516"/>
    </row>
    <row r="517" spans="6:6">
      <c r="F517"/>
    </row>
    <row r="518" spans="6:6">
      <c r="F518"/>
    </row>
    <row r="519" spans="6:6">
      <c r="F519"/>
    </row>
    <row r="520" spans="6:6">
      <c r="F520"/>
    </row>
    <row r="521" spans="6:6">
      <c r="F521"/>
    </row>
    <row r="522" spans="6:6">
      <c r="F522"/>
    </row>
    <row r="523" spans="6:6">
      <c r="F523"/>
    </row>
    <row r="524" spans="6:6">
      <c r="F524"/>
    </row>
    <row r="525" spans="6:6">
      <c r="F525"/>
    </row>
    <row r="526" spans="6:6">
      <c r="F526"/>
    </row>
    <row r="527" spans="6:6">
      <c r="F527"/>
    </row>
    <row r="528" spans="6:6">
      <c r="F528"/>
    </row>
    <row r="529" spans="6:6">
      <c r="F529"/>
    </row>
    <row r="530" spans="6:6">
      <c r="F530"/>
    </row>
    <row r="531" spans="6:6">
      <c r="F531"/>
    </row>
    <row r="532" spans="6:6">
      <c r="F532"/>
    </row>
    <row r="533" spans="6:6">
      <c r="F533"/>
    </row>
    <row r="534" spans="6:6">
      <c r="F534"/>
    </row>
    <row r="535" spans="6:6">
      <c r="F535"/>
    </row>
    <row r="536" spans="6:6">
      <c r="F536"/>
    </row>
    <row r="537" spans="6:6">
      <c r="F537"/>
    </row>
    <row r="538" spans="6:6">
      <c r="F538"/>
    </row>
    <row r="539" spans="6:6">
      <c r="F539"/>
    </row>
    <row r="540" spans="6:6">
      <c r="F540"/>
    </row>
    <row r="541" spans="6:6">
      <c r="F541"/>
    </row>
    <row r="542" spans="6:6">
      <c r="F542"/>
    </row>
    <row r="543" spans="6:6">
      <c r="F543"/>
    </row>
    <row r="544" spans="6:6">
      <c r="F544"/>
    </row>
    <row r="545" spans="6:6">
      <c r="F545"/>
    </row>
    <row r="546" spans="6:6">
      <c r="F546"/>
    </row>
    <row r="547" spans="6:6">
      <c r="F547"/>
    </row>
    <row r="548" spans="6:6">
      <c r="F548"/>
    </row>
    <row r="549" spans="6:6">
      <c r="F549"/>
    </row>
    <row r="550" spans="6:6">
      <c r="F550"/>
    </row>
    <row r="551" spans="6:6">
      <c r="F551"/>
    </row>
    <row r="552" spans="6:6">
      <c r="F552"/>
    </row>
    <row r="553" spans="6:6">
      <c r="F553"/>
    </row>
    <row r="554" spans="6:6">
      <c r="F554"/>
    </row>
    <row r="555" spans="6:6">
      <c r="F555"/>
    </row>
    <row r="556" spans="6:6">
      <c r="F556"/>
    </row>
    <row r="557" spans="6:6">
      <c r="F557"/>
    </row>
    <row r="558" spans="6:6">
      <c r="F558"/>
    </row>
    <row r="559" spans="6:6">
      <c r="F559"/>
    </row>
    <row r="560" spans="6:6">
      <c r="F560"/>
    </row>
    <row r="561" spans="6:6">
      <c r="F561"/>
    </row>
    <row r="562" spans="6:6">
      <c r="F562"/>
    </row>
    <row r="563" spans="6:6">
      <c r="F563"/>
    </row>
    <row r="564" spans="6:6">
      <c r="F564"/>
    </row>
    <row r="565" spans="6:6">
      <c r="F565"/>
    </row>
    <row r="566" spans="6:6">
      <c r="F566"/>
    </row>
    <row r="567" spans="6:6">
      <c r="F567"/>
    </row>
    <row r="568" spans="6:6">
      <c r="F568"/>
    </row>
    <row r="569" spans="6:6">
      <c r="F569"/>
    </row>
    <row r="570" spans="6:6">
      <c r="F570"/>
    </row>
    <row r="571" spans="6:6">
      <c r="F571"/>
    </row>
    <row r="572" spans="6:6">
      <c r="F572"/>
    </row>
    <row r="573" spans="6:6">
      <c r="F573"/>
    </row>
    <row r="574" spans="6:6">
      <c r="F574"/>
    </row>
    <row r="575" spans="6:6">
      <c r="F575"/>
    </row>
    <row r="576" spans="6:6">
      <c r="F576"/>
    </row>
    <row r="577" spans="6:6">
      <c r="F577"/>
    </row>
    <row r="578" spans="6:6">
      <c r="F578"/>
    </row>
    <row r="579" spans="6:6">
      <c r="F579"/>
    </row>
    <row r="580" spans="6:6">
      <c r="F580"/>
    </row>
    <row r="581" spans="6:6">
      <c r="F581"/>
    </row>
    <row r="582" spans="6:6">
      <c r="F582"/>
    </row>
    <row r="583" spans="6:6">
      <c r="F583"/>
    </row>
    <row r="584" spans="6:6">
      <c r="F584"/>
    </row>
    <row r="585" spans="6:6">
      <c r="F585"/>
    </row>
    <row r="586" spans="6:6">
      <c r="F586"/>
    </row>
    <row r="587" spans="6:6">
      <c r="F587"/>
    </row>
    <row r="588" spans="6:6">
      <c r="F588"/>
    </row>
    <row r="589" spans="6:6">
      <c r="F589"/>
    </row>
    <row r="590" spans="6:6">
      <c r="F590"/>
    </row>
    <row r="591" spans="6:6">
      <c r="F591"/>
    </row>
    <row r="592" spans="6:6">
      <c r="F592"/>
    </row>
    <row r="593" spans="6:6">
      <c r="F593"/>
    </row>
    <row r="594" spans="6:6">
      <c r="F594"/>
    </row>
    <row r="595" spans="6:6">
      <c r="F595"/>
    </row>
    <row r="596" spans="6:6">
      <c r="F596"/>
    </row>
    <row r="597" spans="6:6">
      <c r="F597"/>
    </row>
    <row r="598" spans="6:6">
      <c r="F598"/>
    </row>
    <row r="599" spans="6:6">
      <c r="F599"/>
    </row>
    <row r="600" spans="6:6">
      <c r="F600"/>
    </row>
    <row r="601" spans="6:6">
      <c r="F601"/>
    </row>
    <row r="602" spans="6:6">
      <c r="F602"/>
    </row>
    <row r="603" spans="6:6">
      <c r="F603"/>
    </row>
    <row r="604" spans="6:6">
      <c r="F604"/>
    </row>
    <row r="605" spans="6:6">
      <c r="F605"/>
    </row>
    <row r="606" spans="6:6">
      <c r="F606"/>
    </row>
    <row r="607" spans="6:6">
      <c r="F607"/>
    </row>
    <row r="608" spans="6:6">
      <c r="F608"/>
    </row>
    <row r="609" spans="6:6">
      <c r="F609"/>
    </row>
    <row r="610" spans="6:6">
      <c r="F610"/>
    </row>
    <row r="611" spans="6:6">
      <c r="F611"/>
    </row>
    <row r="612" spans="6:6">
      <c r="F612"/>
    </row>
    <row r="613" spans="6:6">
      <c r="F613"/>
    </row>
    <row r="614" spans="6:6">
      <c r="F614"/>
    </row>
    <row r="615" spans="6:6">
      <c r="F615"/>
    </row>
    <row r="616" spans="6:6">
      <c r="F616"/>
    </row>
    <row r="617" spans="6:6">
      <c r="F617"/>
    </row>
    <row r="618" spans="6:6">
      <c r="F618"/>
    </row>
    <row r="619" spans="6:6">
      <c r="F619"/>
    </row>
    <row r="620" spans="6:6">
      <c r="F620"/>
    </row>
    <row r="621" spans="6:6">
      <c r="F621"/>
    </row>
    <row r="622" spans="6:6">
      <c r="F622"/>
    </row>
    <row r="623" spans="6:6">
      <c r="F623"/>
    </row>
    <row r="624" spans="6:6">
      <c r="F624"/>
    </row>
    <row r="625" spans="6:6">
      <c r="F625"/>
    </row>
    <row r="626" spans="6:6">
      <c r="F626"/>
    </row>
    <row r="627" spans="6:6">
      <c r="F627"/>
    </row>
    <row r="628" spans="6:6">
      <c r="F628"/>
    </row>
    <row r="629" spans="6:6">
      <c r="F629"/>
    </row>
    <row r="630" spans="6:6">
      <c r="F630"/>
    </row>
    <row r="631" spans="6:6">
      <c r="F631"/>
    </row>
    <row r="632" spans="6:6">
      <c r="F632"/>
    </row>
    <row r="633" spans="6:6">
      <c r="F633"/>
    </row>
    <row r="634" spans="6:6">
      <c r="F634"/>
    </row>
    <row r="635" spans="6:6">
      <c r="F635"/>
    </row>
    <row r="636" spans="6:6">
      <c r="F636"/>
    </row>
    <row r="637" spans="6:6">
      <c r="F637"/>
    </row>
    <row r="638" spans="6:6">
      <c r="F638"/>
    </row>
    <row r="639" spans="6:6">
      <c r="F639"/>
    </row>
    <row r="640" spans="6:6">
      <c r="F640"/>
    </row>
    <row r="641" spans="6:6">
      <c r="F641"/>
    </row>
    <row r="642" spans="6:6">
      <c r="F642"/>
    </row>
    <row r="643" spans="6:6">
      <c r="F643"/>
    </row>
    <row r="644" spans="6:6">
      <c r="F644"/>
    </row>
    <row r="645" spans="6:6">
      <c r="F645"/>
    </row>
    <row r="646" spans="6:6">
      <c r="F646"/>
    </row>
    <row r="647" spans="6:6">
      <c r="F647"/>
    </row>
    <row r="648" spans="6:6">
      <c r="F648"/>
    </row>
    <row r="649" spans="6:6">
      <c r="F649"/>
    </row>
    <row r="650" spans="6:6">
      <c r="F650"/>
    </row>
    <row r="651" spans="6:6">
      <c r="F651"/>
    </row>
    <row r="652" spans="6:6">
      <c r="F652"/>
    </row>
    <row r="653" spans="6:6">
      <c r="F653"/>
    </row>
    <row r="654" spans="6:6">
      <c r="F654"/>
    </row>
    <row r="655" spans="6:6">
      <c r="F655"/>
    </row>
    <row r="656" spans="6:6">
      <c r="F656"/>
    </row>
    <row r="657" spans="6:6">
      <c r="F657"/>
    </row>
    <row r="658" spans="6:6">
      <c r="F658"/>
    </row>
    <row r="659" spans="6:6">
      <c r="F659"/>
    </row>
    <row r="660" spans="6:6">
      <c r="F660"/>
    </row>
    <row r="661" spans="6:6">
      <c r="F661"/>
    </row>
    <row r="662" spans="6:6">
      <c r="F662"/>
    </row>
    <row r="663" spans="6:6">
      <c r="F663"/>
    </row>
    <row r="664" spans="6:6">
      <c r="F664"/>
    </row>
    <row r="665" spans="6:6">
      <c r="F665"/>
    </row>
    <row r="666" spans="6:6">
      <c r="F666"/>
    </row>
    <row r="667" spans="6:6">
      <c r="F667"/>
    </row>
    <row r="668" spans="6:6">
      <c r="F668"/>
    </row>
    <row r="669" spans="6:6">
      <c r="F669"/>
    </row>
    <row r="670" spans="6:6">
      <c r="F670"/>
    </row>
    <row r="671" spans="6:6">
      <c r="F671"/>
    </row>
    <row r="672" spans="6:6">
      <c r="F672"/>
    </row>
    <row r="673" spans="6:6">
      <c r="F673"/>
    </row>
    <row r="674" spans="6:6">
      <c r="F674"/>
    </row>
    <row r="675" spans="6:6">
      <c r="F675"/>
    </row>
    <row r="676" spans="6:6">
      <c r="F676"/>
    </row>
    <row r="677" spans="6:6">
      <c r="F677"/>
    </row>
    <row r="678" spans="6:6">
      <c r="F678"/>
    </row>
    <row r="679" spans="6:6">
      <c r="F679"/>
    </row>
    <row r="680" spans="6:6">
      <c r="F680"/>
    </row>
    <row r="681" spans="6:6">
      <c r="F681"/>
    </row>
    <row r="682" spans="6:6">
      <c r="F682"/>
    </row>
    <row r="683" spans="6:6">
      <c r="F683"/>
    </row>
    <row r="684" spans="6:6">
      <c r="F684"/>
    </row>
    <row r="685" spans="6:6">
      <c r="F685"/>
    </row>
    <row r="686" spans="6:6">
      <c r="F686"/>
    </row>
    <row r="687" spans="6:6">
      <c r="F687"/>
    </row>
    <row r="688" spans="6:6">
      <c r="F688"/>
    </row>
    <row r="689" spans="6:6">
      <c r="F689"/>
    </row>
    <row r="690" spans="6:6">
      <c r="F690"/>
    </row>
    <row r="691" spans="6:6">
      <c r="F691"/>
    </row>
    <row r="692" spans="6:6">
      <c r="F692"/>
    </row>
    <row r="693" spans="6:6">
      <c r="F693"/>
    </row>
    <row r="694" spans="6:6">
      <c r="F694"/>
    </row>
    <row r="695" spans="6:6">
      <c r="F695"/>
    </row>
    <row r="696" spans="6:6">
      <c r="F696"/>
    </row>
    <row r="697" spans="6:6">
      <c r="F697"/>
    </row>
    <row r="698" spans="6:6">
      <c r="F698"/>
    </row>
    <row r="699" spans="6:6">
      <c r="F699"/>
    </row>
    <row r="700" spans="6:6">
      <c r="F700"/>
    </row>
    <row r="701" spans="6:6">
      <c r="F701"/>
    </row>
    <row r="702" spans="6:6">
      <c r="F702"/>
    </row>
    <row r="703" spans="6:6">
      <c r="F703"/>
    </row>
    <row r="704" spans="6:6">
      <c r="F704"/>
    </row>
    <row r="705" spans="6:6">
      <c r="F705"/>
    </row>
    <row r="706" spans="6:6">
      <c r="F706"/>
    </row>
    <row r="707" spans="6:6">
      <c r="F707"/>
    </row>
    <row r="708" spans="6:6">
      <c r="F708"/>
    </row>
    <row r="709" spans="6:6">
      <c r="F709"/>
    </row>
    <row r="710" spans="6:6">
      <c r="F710"/>
    </row>
    <row r="711" spans="6:6">
      <c r="F711"/>
    </row>
    <row r="712" spans="6:6">
      <c r="F712"/>
    </row>
    <row r="713" spans="6:6">
      <c r="F713"/>
    </row>
    <row r="714" spans="6:6">
      <c r="F714"/>
    </row>
    <row r="715" spans="6:6">
      <c r="F715"/>
    </row>
    <row r="716" spans="6:6">
      <c r="F716"/>
    </row>
    <row r="717" spans="6:6">
      <c r="F717"/>
    </row>
    <row r="718" spans="6:6">
      <c r="F718"/>
    </row>
    <row r="719" spans="6:6">
      <c r="F719"/>
    </row>
    <row r="720" spans="6:6">
      <c r="F720"/>
    </row>
    <row r="721" spans="6:6">
      <c r="F721"/>
    </row>
    <row r="722" spans="6:6">
      <c r="F722"/>
    </row>
    <row r="723" spans="6:6">
      <c r="F723"/>
    </row>
    <row r="724" spans="6:6">
      <c r="F724"/>
    </row>
    <row r="725" spans="6:6">
      <c r="F725"/>
    </row>
    <row r="726" spans="6:6">
      <c r="F726"/>
    </row>
    <row r="727" spans="6:6">
      <c r="F727"/>
    </row>
    <row r="728" spans="6:6">
      <c r="F728"/>
    </row>
    <row r="729" spans="6:6">
      <c r="F729"/>
    </row>
    <row r="730" spans="6:6">
      <c r="F730"/>
    </row>
    <row r="731" spans="6:6">
      <c r="F731"/>
    </row>
    <row r="732" spans="6:6">
      <c r="F732"/>
    </row>
    <row r="733" spans="6:6">
      <c r="F733"/>
    </row>
    <row r="734" spans="6:6">
      <c r="F734"/>
    </row>
    <row r="735" spans="6:6">
      <c r="F735"/>
    </row>
    <row r="736" spans="6:6">
      <c r="F736"/>
    </row>
    <row r="737" spans="6:6">
      <c r="F737"/>
    </row>
    <row r="738" spans="6:6">
      <c r="F738"/>
    </row>
    <row r="739" spans="6:6">
      <c r="F739"/>
    </row>
    <row r="740" spans="6:6">
      <c r="F740"/>
    </row>
    <row r="741" spans="6:6">
      <c r="F741"/>
    </row>
    <row r="742" spans="6:6">
      <c r="F742"/>
    </row>
    <row r="743" spans="6:6">
      <c r="F743"/>
    </row>
    <row r="744" spans="6:6">
      <c r="F744"/>
    </row>
    <row r="745" spans="6:6">
      <c r="F745"/>
    </row>
    <row r="746" spans="6:6">
      <c r="F746"/>
    </row>
    <row r="747" spans="6:6">
      <c r="F747"/>
    </row>
    <row r="748" spans="6:6">
      <c r="F748"/>
    </row>
    <row r="749" spans="6:6">
      <c r="F749"/>
    </row>
    <row r="750" spans="6:6">
      <c r="F750"/>
    </row>
    <row r="751" spans="6:6">
      <c r="F751"/>
    </row>
    <row r="752" spans="6:6">
      <c r="F752"/>
    </row>
    <row r="753" spans="6:6">
      <c r="F753"/>
    </row>
    <row r="754" spans="6:6">
      <c r="F754"/>
    </row>
    <row r="755" spans="6:6">
      <c r="F755"/>
    </row>
    <row r="756" spans="6:6">
      <c r="F756"/>
    </row>
    <row r="757" spans="6:6">
      <c r="F757"/>
    </row>
    <row r="758" spans="6:6">
      <c r="F758"/>
    </row>
    <row r="759" spans="6:6">
      <c r="F759"/>
    </row>
    <row r="760" spans="6:6">
      <c r="F760"/>
    </row>
    <row r="761" spans="6:6">
      <c r="F761"/>
    </row>
    <row r="762" spans="6:6">
      <c r="F762"/>
    </row>
    <row r="763" spans="6:6">
      <c r="F763"/>
    </row>
    <row r="764" spans="6:6">
      <c r="F764"/>
    </row>
    <row r="765" spans="6:6">
      <c r="F765"/>
    </row>
    <row r="766" spans="6:6">
      <c r="F766"/>
    </row>
    <row r="767" spans="6:6">
      <c r="F767"/>
    </row>
    <row r="768" spans="6:6">
      <c r="F768"/>
    </row>
    <row r="769" spans="6:6">
      <c r="F769"/>
    </row>
    <row r="770" spans="6:6">
      <c r="F770"/>
    </row>
    <row r="771" spans="6:6">
      <c r="F771"/>
    </row>
    <row r="772" spans="6:6">
      <c r="F772"/>
    </row>
    <row r="773" spans="6:6">
      <c r="F773"/>
    </row>
    <row r="774" spans="6:6">
      <c r="F774"/>
    </row>
    <row r="775" spans="6:6">
      <c r="F775"/>
    </row>
    <row r="776" spans="6:6">
      <c r="F776"/>
    </row>
    <row r="777" spans="6:6">
      <c r="F777"/>
    </row>
    <row r="778" spans="6:6">
      <c r="F778"/>
    </row>
    <row r="779" spans="6:6">
      <c r="F779"/>
    </row>
    <row r="780" spans="6:6">
      <c r="F780"/>
    </row>
    <row r="781" spans="6:6">
      <c r="F781"/>
    </row>
    <row r="782" spans="6:6">
      <c r="F782"/>
    </row>
    <row r="783" spans="6:6">
      <c r="F783"/>
    </row>
    <row r="784" spans="6:6">
      <c r="F784"/>
    </row>
    <row r="785" spans="6:6">
      <c r="F785"/>
    </row>
    <row r="786" spans="6:6">
      <c r="F786"/>
    </row>
    <row r="787" spans="6:6">
      <c r="F787"/>
    </row>
    <row r="788" spans="6:6">
      <c r="F788"/>
    </row>
    <row r="789" spans="6:6">
      <c r="F789"/>
    </row>
    <row r="790" spans="6:6">
      <c r="F790"/>
    </row>
    <row r="791" spans="6:6">
      <c r="F791"/>
    </row>
    <row r="792" spans="6:6">
      <c r="F792"/>
    </row>
    <row r="793" spans="6:6">
      <c r="F793"/>
    </row>
    <row r="794" spans="6:6">
      <c r="F794"/>
    </row>
    <row r="795" spans="6:6">
      <c r="F795"/>
    </row>
    <row r="796" spans="6:6">
      <c r="F796"/>
    </row>
    <row r="797" spans="6:6">
      <c r="F797"/>
    </row>
    <row r="798" spans="6:6">
      <c r="F798"/>
    </row>
    <row r="799" spans="6:6">
      <c r="F799"/>
    </row>
    <row r="800" spans="6:6">
      <c r="F800"/>
    </row>
    <row r="801" spans="6:6">
      <c r="F801"/>
    </row>
    <row r="802" spans="6:6">
      <c r="F802"/>
    </row>
    <row r="803" spans="6:6">
      <c r="F803"/>
    </row>
    <row r="804" spans="6:6">
      <c r="F804"/>
    </row>
    <row r="805" spans="6:6">
      <c r="F805"/>
    </row>
    <row r="806" spans="6:6">
      <c r="F806"/>
    </row>
    <row r="807" spans="6:6">
      <c r="F807"/>
    </row>
    <row r="808" spans="6:6">
      <c r="F808"/>
    </row>
    <row r="809" spans="6:6">
      <c r="F809"/>
    </row>
    <row r="810" spans="6:6">
      <c r="F810"/>
    </row>
    <row r="811" spans="6:6">
      <c r="F811"/>
    </row>
    <row r="812" spans="6:6">
      <c r="F812"/>
    </row>
    <row r="813" spans="6:6">
      <c r="F813"/>
    </row>
    <row r="814" spans="6:6">
      <c r="F814"/>
    </row>
    <row r="815" spans="6:6">
      <c r="F815"/>
    </row>
    <row r="816" spans="6:6">
      <c r="F816"/>
    </row>
    <row r="817" spans="6:6">
      <c r="F817"/>
    </row>
    <row r="818" spans="6:6">
      <c r="F818"/>
    </row>
    <row r="819" spans="6:6">
      <c r="F819"/>
    </row>
    <row r="820" spans="6:6">
      <c r="F820"/>
    </row>
    <row r="821" spans="6:6">
      <c r="F821"/>
    </row>
    <row r="822" spans="6:6">
      <c r="F822"/>
    </row>
    <row r="823" spans="6:6">
      <c r="F823"/>
    </row>
    <row r="824" spans="6:6">
      <c r="F824"/>
    </row>
    <row r="825" spans="6:6">
      <c r="F825"/>
    </row>
    <row r="826" spans="6:6">
      <c r="F826"/>
    </row>
    <row r="827" spans="6:6">
      <c r="F827"/>
    </row>
    <row r="828" spans="6:6">
      <c r="F828"/>
    </row>
    <row r="829" spans="6:6">
      <c r="F829"/>
    </row>
    <row r="830" spans="6:6">
      <c r="F830"/>
    </row>
    <row r="831" spans="6:6">
      <c r="F831"/>
    </row>
    <row r="832" spans="6:6">
      <c r="F832"/>
    </row>
    <row r="833" spans="6:6">
      <c r="F833"/>
    </row>
    <row r="834" spans="6:6">
      <c r="F834"/>
    </row>
    <row r="835" spans="6:6">
      <c r="F835"/>
    </row>
    <row r="836" spans="6:6">
      <c r="F836"/>
    </row>
    <row r="837" spans="6:6">
      <c r="F837"/>
    </row>
    <row r="838" spans="6:6">
      <c r="F838"/>
    </row>
    <row r="839" spans="6:6">
      <c r="F839"/>
    </row>
    <row r="840" spans="6:6">
      <c r="F840"/>
    </row>
    <row r="841" spans="6:6">
      <c r="F841"/>
    </row>
    <row r="842" spans="6:6">
      <c r="F842"/>
    </row>
    <row r="843" spans="6:6">
      <c r="F843"/>
    </row>
    <row r="844" spans="6:6">
      <c r="F844"/>
    </row>
    <row r="845" spans="6:6">
      <c r="F845"/>
    </row>
    <row r="846" spans="6:6">
      <c r="F846"/>
    </row>
    <row r="847" spans="6:6">
      <c r="F847"/>
    </row>
    <row r="848" spans="6:6">
      <c r="F848"/>
    </row>
    <row r="849" spans="6:6">
      <c r="F849"/>
    </row>
    <row r="850" spans="6:6">
      <c r="F850"/>
    </row>
    <row r="851" spans="6:6">
      <c r="F851"/>
    </row>
    <row r="852" spans="6:6">
      <c r="F852"/>
    </row>
    <row r="853" spans="6:6">
      <c r="F853"/>
    </row>
    <row r="854" spans="6:6">
      <c r="F854"/>
    </row>
    <row r="855" spans="6:6">
      <c r="F855"/>
    </row>
    <row r="856" spans="6:6">
      <c r="F856"/>
    </row>
    <row r="857" spans="6:6">
      <c r="F857"/>
    </row>
    <row r="858" spans="6:6">
      <c r="F858"/>
    </row>
    <row r="859" spans="6:6">
      <c r="F859"/>
    </row>
    <row r="860" spans="6:6">
      <c r="F860"/>
    </row>
    <row r="861" spans="6:6">
      <c r="F861"/>
    </row>
    <row r="862" spans="6:6">
      <c r="F862"/>
    </row>
    <row r="863" spans="6:6">
      <c r="F863"/>
    </row>
    <row r="864" spans="6:6">
      <c r="F864"/>
    </row>
    <row r="865" spans="6:6">
      <c r="F865"/>
    </row>
    <row r="866" spans="6:6">
      <c r="F866"/>
    </row>
    <row r="867" spans="6:6">
      <c r="F867"/>
    </row>
    <row r="868" spans="6:6">
      <c r="F868"/>
    </row>
    <row r="869" spans="6:6">
      <c r="F869"/>
    </row>
    <row r="870" spans="6:6">
      <c r="F870"/>
    </row>
    <row r="871" spans="6:6">
      <c r="F871"/>
    </row>
    <row r="872" spans="6:6">
      <c r="F872"/>
    </row>
    <row r="873" spans="6:6">
      <c r="F873"/>
    </row>
    <row r="874" spans="6:6">
      <c r="F874"/>
    </row>
    <row r="875" spans="6:6">
      <c r="F875"/>
    </row>
    <row r="876" spans="6:6">
      <c r="F876"/>
    </row>
    <row r="877" spans="6:6">
      <c r="F877"/>
    </row>
    <row r="878" spans="6:6">
      <c r="F878"/>
    </row>
    <row r="879" spans="6:6">
      <c r="F879"/>
    </row>
    <row r="880" spans="6:6">
      <c r="F880"/>
    </row>
    <row r="881" spans="6:6">
      <c r="F881"/>
    </row>
    <row r="882" spans="6:6">
      <c r="F882"/>
    </row>
    <row r="883" spans="6:6">
      <c r="F883"/>
    </row>
    <row r="884" spans="6:6">
      <c r="F884"/>
    </row>
    <row r="885" spans="6:6">
      <c r="F885"/>
    </row>
    <row r="886" spans="6:6">
      <c r="F886"/>
    </row>
    <row r="887" spans="6:6">
      <c r="F887"/>
    </row>
    <row r="888" spans="6:6">
      <c r="F888"/>
    </row>
    <row r="889" spans="6:6">
      <c r="F889"/>
    </row>
    <row r="890" spans="6:6">
      <c r="F890"/>
    </row>
    <row r="891" spans="6:6">
      <c r="F891"/>
    </row>
    <row r="892" spans="6:6">
      <c r="F892"/>
    </row>
    <row r="893" spans="6:6">
      <c r="F893"/>
    </row>
    <row r="894" spans="6:6">
      <c r="F894"/>
    </row>
    <row r="895" spans="6:6">
      <c r="F895"/>
    </row>
    <row r="896" spans="6:6">
      <c r="F896"/>
    </row>
    <row r="897" spans="6:6">
      <c r="F897"/>
    </row>
    <row r="898" spans="6:6">
      <c r="F898"/>
    </row>
    <row r="899" spans="6:6">
      <c r="F899"/>
    </row>
    <row r="900" spans="6:6">
      <c r="F900"/>
    </row>
    <row r="901" spans="6:6">
      <c r="F901"/>
    </row>
    <row r="902" spans="6:6">
      <c r="F902"/>
    </row>
    <row r="903" spans="6:6">
      <c r="F903"/>
    </row>
    <row r="904" spans="6:6">
      <c r="F904"/>
    </row>
    <row r="905" spans="6:6">
      <c r="F905"/>
    </row>
    <row r="906" spans="6:6">
      <c r="F906"/>
    </row>
    <row r="907" spans="6:6">
      <c r="F907"/>
    </row>
    <row r="908" spans="6:6">
      <c r="F908"/>
    </row>
    <row r="909" spans="6:6">
      <c r="F909"/>
    </row>
    <row r="910" spans="6:6">
      <c r="F910"/>
    </row>
    <row r="911" spans="6:6">
      <c r="F911"/>
    </row>
    <row r="912" spans="6:6">
      <c r="F912"/>
    </row>
    <row r="913" spans="6:6">
      <c r="F913"/>
    </row>
    <row r="914" spans="6:6">
      <c r="F914"/>
    </row>
    <row r="915" spans="6:6">
      <c r="F915"/>
    </row>
    <row r="916" spans="6:6">
      <c r="F916"/>
    </row>
    <row r="917" spans="6:6">
      <c r="F917"/>
    </row>
    <row r="918" spans="6:6">
      <c r="F918"/>
    </row>
    <row r="919" spans="6:6">
      <c r="F919"/>
    </row>
    <row r="920" spans="6:6">
      <c r="F920"/>
    </row>
    <row r="921" spans="6:6">
      <c r="F921"/>
    </row>
    <row r="922" spans="6:6">
      <c r="F922"/>
    </row>
    <row r="923" spans="6:6">
      <c r="F923"/>
    </row>
    <row r="924" spans="6:6">
      <c r="F924"/>
    </row>
    <row r="925" spans="6:6">
      <c r="F925"/>
    </row>
    <row r="926" spans="6:6">
      <c r="F926"/>
    </row>
    <row r="927" spans="6:6">
      <c r="F927"/>
    </row>
    <row r="928" spans="6:6">
      <c r="F928"/>
    </row>
    <row r="929" spans="6:6">
      <c r="F929"/>
    </row>
    <row r="930" spans="6:6">
      <c r="F930"/>
    </row>
    <row r="931" spans="6:6">
      <c r="F931"/>
    </row>
    <row r="932" spans="6:6">
      <c r="F932"/>
    </row>
    <row r="933" spans="6:6">
      <c r="F933"/>
    </row>
    <row r="934" spans="6:6">
      <c r="F934"/>
    </row>
    <row r="935" spans="6:6">
      <c r="F935"/>
    </row>
    <row r="936" spans="6:6">
      <c r="F936"/>
    </row>
    <row r="937" spans="6:6">
      <c r="F937"/>
    </row>
    <row r="938" spans="6:6">
      <c r="F938"/>
    </row>
    <row r="939" spans="6:6">
      <c r="F939"/>
    </row>
    <row r="940" spans="6:6">
      <c r="F940"/>
    </row>
    <row r="941" spans="6:6">
      <c r="F941"/>
    </row>
    <row r="942" spans="6:6">
      <c r="F942"/>
    </row>
    <row r="943" spans="6:6">
      <c r="F943"/>
    </row>
    <row r="944" spans="6:6">
      <c r="F944"/>
    </row>
    <row r="945" spans="6:6">
      <c r="F945"/>
    </row>
    <row r="946" spans="6:6">
      <c r="F946"/>
    </row>
    <row r="947" spans="6:6">
      <c r="F947"/>
    </row>
    <row r="948" spans="6:6">
      <c r="F948"/>
    </row>
    <row r="949" spans="6:6">
      <c r="F949"/>
    </row>
    <row r="950" spans="6:6">
      <c r="F950"/>
    </row>
    <row r="951" spans="6:6">
      <c r="F951"/>
    </row>
    <row r="952" spans="6:6">
      <c r="F952"/>
    </row>
    <row r="953" spans="6:6">
      <c r="F953"/>
    </row>
    <row r="954" spans="6:6">
      <c r="F954"/>
    </row>
    <row r="955" spans="6:6">
      <c r="F955"/>
    </row>
    <row r="956" spans="6:6">
      <c r="F956"/>
    </row>
    <row r="957" spans="6:6">
      <c r="F957"/>
    </row>
    <row r="958" spans="6:6">
      <c r="F958"/>
    </row>
    <row r="959" spans="6:6">
      <c r="F959"/>
    </row>
    <row r="960" spans="6:6">
      <c r="F960"/>
    </row>
    <row r="961" spans="6:6">
      <c r="F961"/>
    </row>
    <row r="962" spans="6:6">
      <c r="F962"/>
    </row>
    <row r="963" spans="6:6">
      <c r="F963"/>
    </row>
    <row r="964" spans="6:6">
      <c r="F964"/>
    </row>
    <row r="965" spans="6:6">
      <c r="F965"/>
    </row>
    <row r="966" spans="6:6">
      <c r="F966"/>
    </row>
    <row r="967" spans="6:6">
      <c r="F967"/>
    </row>
    <row r="968" spans="6:6">
      <c r="F968"/>
    </row>
    <row r="969" spans="6:6">
      <c r="F969"/>
    </row>
    <row r="970" spans="6:6">
      <c r="F970"/>
    </row>
    <row r="971" spans="6:6">
      <c r="F971"/>
    </row>
    <row r="972" spans="6:6">
      <c r="F972"/>
    </row>
    <row r="973" spans="6:6">
      <c r="F973"/>
    </row>
    <row r="974" spans="6:6">
      <c r="F974"/>
    </row>
    <row r="975" spans="6:6">
      <c r="F975"/>
    </row>
    <row r="976" spans="6:6">
      <c r="F976"/>
    </row>
    <row r="977" spans="6:6">
      <c r="F977"/>
    </row>
    <row r="978" spans="6:6">
      <c r="F978"/>
    </row>
    <row r="979" spans="6:6">
      <c r="F979"/>
    </row>
    <row r="980" spans="6:6">
      <c r="F980"/>
    </row>
    <row r="981" spans="6:6">
      <c r="F981"/>
    </row>
    <row r="982" spans="6:6">
      <c r="F982"/>
    </row>
    <row r="983" spans="6:6">
      <c r="F983"/>
    </row>
    <row r="984" spans="6:6">
      <c r="F984"/>
    </row>
    <row r="985" spans="6:6">
      <c r="F985"/>
    </row>
    <row r="986" spans="6:6">
      <c r="F986"/>
    </row>
    <row r="987" spans="6:6">
      <c r="F987"/>
    </row>
    <row r="988" spans="6:6">
      <c r="F988"/>
    </row>
    <row r="989" spans="6:6">
      <c r="F989"/>
    </row>
    <row r="990" spans="6:6">
      <c r="F990"/>
    </row>
    <row r="991" spans="6:6">
      <c r="F991"/>
    </row>
    <row r="992" spans="6:6">
      <c r="F992"/>
    </row>
    <row r="993" spans="6:6">
      <c r="F993"/>
    </row>
    <row r="994" spans="6:6">
      <c r="F994"/>
    </row>
    <row r="995" spans="6:6">
      <c r="F995"/>
    </row>
    <row r="996" spans="6:6">
      <c r="F996"/>
    </row>
    <row r="997" spans="6:6">
      <c r="F997"/>
    </row>
    <row r="998" spans="6:6">
      <c r="F998"/>
    </row>
    <row r="999" spans="6:6">
      <c r="F999"/>
    </row>
    <row r="1000" spans="6:6">
      <c r="F1000"/>
    </row>
    <row r="1001" spans="6:6">
      <c r="F1001"/>
    </row>
    <row r="1002" spans="6:6">
      <c r="F1002"/>
    </row>
    <row r="1003" spans="6:6">
      <c r="F1003"/>
    </row>
    <row r="1004" spans="6:6">
      <c r="F1004"/>
    </row>
    <row r="1005" spans="6:6">
      <c r="F1005"/>
    </row>
    <row r="1006" spans="6:6">
      <c r="F1006"/>
    </row>
    <row r="1007" spans="6:6">
      <c r="F1007"/>
    </row>
    <row r="1008" spans="6:6">
      <c r="F1008"/>
    </row>
    <row r="1009" spans="6:6">
      <c r="F1009"/>
    </row>
    <row r="1010" spans="6:6">
      <c r="F1010"/>
    </row>
    <row r="1011" spans="6:6">
      <c r="F1011"/>
    </row>
    <row r="1012" spans="6:6">
      <c r="F1012"/>
    </row>
    <row r="1013" spans="6:6">
      <c r="F1013"/>
    </row>
    <row r="1014" spans="6:6">
      <c r="F1014"/>
    </row>
    <row r="1015" spans="6:6">
      <c r="F1015"/>
    </row>
    <row r="1016" spans="6:6">
      <c r="F1016"/>
    </row>
    <row r="1017" spans="6:6">
      <c r="F1017"/>
    </row>
    <row r="1018" spans="6:6">
      <c r="F1018"/>
    </row>
    <row r="1019" spans="6:6">
      <c r="F1019"/>
    </row>
    <row r="1020" spans="6:6">
      <c r="F1020"/>
    </row>
    <row r="1021" spans="6:6">
      <c r="F1021"/>
    </row>
    <row r="1022" spans="6:6">
      <c r="F1022"/>
    </row>
    <row r="1023" spans="6:6">
      <c r="F1023"/>
    </row>
    <row r="1024" spans="6:6">
      <c r="F1024"/>
    </row>
    <row r="1025" spans="6:6">
      <c r="F1025"/>
    </row>
    <row r="1026" spans="6:6">
      <c r="F1026"/>
    </row>
    <row r="1027" spans="6:6">
      <c r="F1027"/>
    </row>
    <row r="1028" spans="6:6">
      <c r="F1028"/>
    </row>
    <row r="1029" spans="6:6">
      <c r="F1029"/>
    </row>
    <row r="1030" spans="6:6">
      <c r="F1030"/>
    </row>
    <row r="1031" spans="6:6">
      <c r="F1031"/>
    </row>
    <row r="1032" spans="6:6">
      <c r="F1032"/>
    </row>
    <row r="1033" spans="6:6">
      <c r="F1033"/>
    </row>
    <row r="1034" spans="6:6">
      <c r="F1034"/>
    </row>
    <row r="1035" spans="6:6">
      <c r="F1035"/>
    </row>
    <row r="1036" spans="6:6">
      <c r="F1036"/>
    </row>
    <row r="1037" spans="6:6">
      <c r="F1037"/>
    </row>
    <row r="1038" spans="6:6">
      <c r="F1038"/>
    </row>
    <row r="1039" spans="6:6">
      <c r="F1039"/>
    </row>
    <row r="1040" spans="6:6">
      <c r="F1040"/>
    </row>
  </sheetData>
  <pageMargins left="0.7" right="0.7" top="0.75" bottom="0.75" header="0.3" footer="0.3"/>
  <pageSetup paperSize="9" scale="48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FE746-5283-1645-B696-BCE5B3A04A74}">
  <sheetPr>
    <pageSetUpPr fitToPage="1"/>
  </sheetPr>
  <dimension ref="A3:B27"/>
  <sheetViews>
    <sheetView workbookViewId="0">
      <selection sqref="A1:B28"/>
    </sheetView>
  </sheetViews>
  <sheetFormatPr baseColWidth="10" defaultRowHeight="16"/>
  <cols>
    <col min="1" max="1" width="20.1640625" bestFit="1" customWidth="1"/>
    <col min="2" max="2" width="24" customWidth="1"/>
    <col min="3" max="3" width="26" bestFit="1" customWidth="1"/>
  </cols>
  <sheetData>
    <row r="3" spans="1:2">
      <c r="A3" s="15" t="s">
        <v>69</v>
      </c>
      <c r="B3" t="s">
        <v>79</v>
      </c>
    </row>
    <row r="4" spans="1:2">
      <c r="A4" s="16" t="s">
        <v>70</v>
      </c>
      <c r="B4">
        <v>16</v>
      </c>
    </row>
    <row r="5" spans="1:2">
      <c r="A5" s="17" t="s">
        <v>73</v>
      </c>
      <c r="B5">
        <v>6</v>
      </c>
    </row>
    <row r="6" spans="1:2">
      <c r="A6" s="18" t="s">
        <v>76</v>
      </c>
      <c r="B6">
        <v>5</v>
      </c>
    </row>
    <row r="7" spans="1:2">
      <c r="A7" s="18" t="s">
        <v>77</v>
      </c>
      <c r="B7">
        <v>1</v>
      </c>
    </row>
    <row r="8" spans="1:2">
      <c r="A8" s="17" t="s">
        <v>74</v>
      </c>
      <c r="B8">
        <v>4</v>
      </c>
    </row>
    <row r="9" spans="1:2">
      <c r="A9" s="18" t="s">
        <v>76</v>
      </c>
      <c r="B9">
        <v>3</v>
      </c>
    </row>
    <row r="10" spans="1:2">
      <c r="A10" s="18" t="s">
        <v>77</v>
      </c>
      <c r="B10">
        <v>1</v>
      </c>
    </row>
    <row r="11" spans="1:2">
      <c r="A11" s="17" t="s">
        <v>75</v>
      </c>
      <c r="B11">
        <v>6</v>
      </c>
    </row>
    <row r="12" spans="1:2">
      <c r="A12" s="18" t="s">
        <v>76</v>
      </c>
      <c r="B12">
        <v>1</v>
      </c>
    </row>
    <row r="13" spans="1:2">
      <c r="A13" s="18" t="s">
        <v>77</v>
      </c>
      <c r="B13">
        <v>3</v>
      </c>
    </row>
    <row r="14" spans="1:2">
      <c r="A14" s="18" t="s">
        <v>78</v>
      </c>
      <c r="B14">
        <v>2</v>
      </c>
    </row>
    <row r="15" spans="1:2">
      <c r="A15" s="16" t="s">
        <v>71</v>
      </c>
      <c r="B15">
        <v>14</v>
      </c>
    </row>
    <row r="16" spans="1:2">
      <c r="A16" s="17" t="s">
        <v>73</v>
      </c>
      <c r="B16">
        <v>2</v>
      </c>
    </row>
    <row r="17" spans="1:2">
      <c r="A17" s="18" t="s">
        <v>76</v>
      </c>
      <c r="B17">
        <v>1</v>
      </c>
    </row>
    <row r="18" spans="1:2">
      <c r="A18" s="18" t="s">
        <v>78</v>
      </c>
      <c r="B18">
        <v>1</v>
      </c>
    </row>
    <row r="19" spans="1:2">
      <c r="A19" s="17" t="s">
        <v>74</v>
      </c>
      <c r="B19">
        <v>3</v>
      </c>
    </row>
    <row r="20" spans="1:2">
      <c r="A20" s="18" t="s">
        <v>76</v>
      </c>
      <c r="B20">
        <v>1</v>
      </c>
    </row>
    <row r="21" spans="1:2">
      <c r="A21" s="18" t="s">
        <v>77</v>
      </c>
      <c r="B21">
        <v>1</v>
      </c>
    </row>
    <row r="22" spans="1:2">
      <c r="A22" s="18" t="s">
        <v>78</v>
      </c>
      <c r="B22">
        <v>1</v>
      </c>
    </row>
    <row r="23" spans="1:2">
      <c r="A23" s="17" t="s">
        <v>75</v>
      </c>
      <c r="B23">
        <v>9</v>
      </c>
    </row>
    <row r="24" spans="1:2">
      <c r="A24" s="18" t="s">
        <v>76</v>
      </c>
      <c r="B24">
        <v>4</v>
      </c>
    </row>
    <row r="25" spans="1:2">
      <c r="A25" s="18" t="s">
        <v>77</v>
      </c>
      <c r="B25">
        <v>4</v>
      </c>
    </row>
    <row r="26" spans="1:2">
      <c r="A26" s="18" t="s">
        <v>78</v>
      </c>
      <c r="B26">
        <v>1</v>
      </c>
    </row>
    <row r="27" spans="1:2">
      <c r="A27" s="16" t="s">
        <v>72</v>
      </c>
      <c r="B27">
        <v>30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Données brutes</vt:lpstr>
      <vt:lpstr>Traitement</vt:lpstr>
      <vt:lpstr>TCD</vt:lpstr>
      <vt:lpstr>'Données brutes'!Zone_d_impression</vt:lpstr>
      <vt:lpstr>TCD!Zone_d_impression</vt:lpstr>
      <vt:lpstr>Traitement!Zone_d_impression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 THEPOT</dc:creator>
  <cp:lastModifiedBy>Magali THEPOT</cp:lastModifiedBy>
  <cp:lastPrinted>2024-09-01T13:27:33Z</cp:lastPrinted>
  <dcterms:created xsi:type="dcterms:W3CDTF">2024-08-28T19:19:06Z</dcterms:created>
  <dcterms:modified xsi:type="dcterms:W3CDTF">2024-09-13T14:53:02Z</dcterms:modified>
</cp:coreProperties>
</file>